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ilco werk\2018 - 2019\Niveau 3\HO33\IBS Niveau 3 Plan Opstellen, Organiseren, UItvoeren\Werkvoorbereiden\"/>
    </mc:Choice>
  </mc:AlternateContent>
  <bookViews>
    <workbookView xWindow="480" yWindow="156" windowWidth="14352" windowHeight="7932"/>
  </bookViews>
  <sheets>
    <sheet name="Voorcalcul.Onderhoud" sheetId="1" r:id="rId1"/>
    <sheet name="Voorcalculatie Aanleg" sheetId="5" r:id="rId2"/>
    <sheet name="Nacalculatie " sheetId="2" r:id="rId3"/>
    <sheet name="Projectplanning" sheetId="3" r:id="rId4"/>
    <sheet name="Jaarplanning onderhoud" sheetId="6" r:id="rId5"/>
  </sheets>
  <calcPr calcId="162913"/>
</workbook>
</file>

<file path=xl/calcChain.xml><?xml version="1.0" encoding="utf-8"?>
<calcChain xmlns="http://schemas.openxmlformats.org/spreadsheetml/2006/main">
  <c r="J16" i="1" l="1"/>
  <c r="I17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6" i="1"/>
  <c r="G16" i="1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6" i="6"/>
  <c r="AE16" i="6"/>
  <c r="M20" i="1"/>
  <c r="O20" i="1"/>
  <c r="J20" i="1"/>
  <c r="U20" i="1"/>
  <c r="W20" i="1"/>
  <c r="X20" i="1"/>
  <c r="T20" i="1"/>
  <c r="G21" i="1"/>
  <c r="G20" i="1"/>
  <c r="AX12" i="6"/>
  <c r="AY12" i="6"/>
  <c r="AZ12" i="6"/>
  <c r="BA12" i="6"/>
  <c r="BB12" i="6"/>
  <c r="BC12" i="6"/>
  <c r="BD12" i="6"/>
  <c r="BE12" i="6"/>
  <c r="BF12" i="6"/>
  <c r="BG12" i="6"/>
  <c r="BH12" i="6"/>
  <c r="BI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K12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I33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I17" i="6"/>
  <c r="G16" i="6"/>
  <c r="I15" i="6"/>
  <c r="G15" i="6"/>
  <c r="E103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5" i="3"/>
  <c r="AA15" i="3"/>
  <c r="BA12" i="3"/>
  <c r="BB12" i="3"/>
  <c r="BC12" i="3"/>
  <c r="BD12" i="3"/>
  <c r="BE12" i="3"/>
  <c r="BF12" i="3"/>
  <c r="BG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J12" i="3"/>
  <c r="I12" i="3"/>
  <c r="G17" i="1"/>
  <c r="M17" i="1"/>
  <c r="O17" i="1"/>
  <c r="J17" i="1"/>
  <c r="U17" i="1"/>
  <c r="W17" i="1"/>
  <c r="X17" i="1"/>
  <c r="T1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19" i="1"/>
  <c r="G15" i="1"/>
  <c r="R30" i="5"/>
  <c r="G30" i="5"/>
  <c r="H30" i="5"/>
  <c r="S30" i="5"/>
  <c r="U30" i="5"/>
  <c r="V30" i="5"/>
  <c r="R14" i="5"/>
  <c r="L14" i="5"/>
  <c r="K14" i="5"/>
  <c r="M14" i="5"/>
  <c r="G14" i="5"/>
  <c r="H14" i="5"/>
  <c r="S14" i="5"/>
  <c r="U14" i="5"/>
  <c r="V14" i="5"/>
  <c r="T15" i="1"/>
  <c r="N15" i="1"/>
  <c r="M15" i="1"/>
  <c r="O15" i="1"/>
  <c r="I15" i="1"/>
  <c r="J15" i="1"/>
  <c r="U15" i="1"/>
  <c r="W15" i="1"/>
  <c r="X15" i="1"/>
  <c r="T36" i="1"/>
  <c r="J36" i="1"/>
  <c r="U36" i="1"/>
  <c r="W36" i="1"/>
  <c r="X36" i="1"/>
  <c r="G27" i="2"/>
  <c r="G10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Q27" i="2"/>
  <c r="J10" i="2"/>
  <c r="R27" i="2"/>
</calcChain>
</file>

<file path=xl/sharedStrings.xml><?xml version="1.0" encoding="utf-8"?>
<sst xmlns="http://schemas.openxmlformats.org/spreadsheetml/2006/main" count="249" uniqueCount="82">
  <si>
    <t>uurloon</t>
  </si>
  <si>
    <t>Begrotingspost</t>
  </si>
  <si>
    <t>Volgnr.</t>
  </si>
  <si>
    <t>Code</t>
  </si>
  <si>
    <t>Werkomschrijving</t>
  </si>
  <si>
    <t>Hoeveelheid</t>
  </si>
  <si>
    <t>Eenheid</t>
  </si>
  <si>
    <t>Norm/Eenh.</t>
  </si>
  <si>
    <t>Aantal uur</t>
  </si>
  <si>
    <t>Arbeidsuren</t>
  </si>
  <si>
    <t>Machine-uren</t>
  </si>
  <si>
    <t>Soort Machine</t>
  </si>
  <si>
    <t>Materialen</t>
  </si>
  <si>
    <t>Soort Materiaal</t>
  </si>
  <si>
    <t>€,-/eenheid</t>
  </si>
  <si>
    <t>Kosten Mat.</t>
  </si>
  <si>
    <t>Totale Kosten</t>
  </si>
  <si>
    <t>€,-/uur</t>
  </si>
  <si>
    <t>Kostprijs arbeid</t>
  </si>
  <si>
    <t>Kostprijs Machines</t>
  </si>
  <si>
    <t>Opschonen Terrein</t>
  </si>
  <si>
    <t>are</t>
  </si>
  <si>
    <t>Tractor</t>
  </si>
  <si>
    <t>Frees</t>
  </si>
  <si>
    <t>HGM</t>
  </si>
  <si>
    <t>kosten/eenheid</t>
  </si>
  <si>
    <t>Bomen</t>
  </si>
  <si>
    <t>2.1</t>
  </si>
  <si>
    <t>st.</t>
  </si>
  <si>
    <t>Planten en leveren bomen 18-20</t>
  </si>
  <si>
    <t xml:space="preserve"> </t>
  </si>
  <si>
    <t>2.2</t>
  </si>
  <si>
    <t>Aanbrengen Boompalen en Boomband</t>
  </si>
  <si>
    <t>Palen + Band</t>
  </si>
  <si>
    <t>Gewerkte uren</t>
  </si>
  <si>
    <t>Gebruikte materialen</t>
  </si>
  <si>
    <t>Nacalculatie project: X</t>
  </si>
  <si>
    <t>Voorcalculatie Project X</t>
  </si>
  <si>
    <t>Resultaat</t>
  </si>
  <si>
    <t>Quercus robur</t>
  </si>
  <si>
    <t>Uitzetwerkzaamheden</t>
  </si>
  <si>
    <t>Grondverzet</t>
  </si>
  <si>
    <t>Cunetten uitgraven</t>
  </si>
  <si>
    <t>Straatzand vullen</t>
  </si>
  <si>
    <t>Bestratingswerk</t>
  </si>
  <si>
    <t>6.1</t>
  </si>
  <si>
    <t>Banden stellen</t>
  </si>
  <si>
    <t>6.2</t>
  </si>
  <si>
    <t>Bestratingswerk aanbrengen</t>
  </si>
  <si>
    <t>Planten Bomen</t>
  </si>
  <si>
    <t>Quercus robur 14-16 mkl.</t>
  </si>
  <si>
    <t>st</t>
  </si>
  <si>
    <t>Opslag%-age</t>
  </si>
  <si>
    <t>Verkoopprijs</t>
  </si>
  <si>
    <t>afval</t>
  </si>
  <si>
    <t>ton</t>
  </si>
  <si>
    <t>Totaal</t>
  </si>
  <si>
    <t>Freq.</t>
  </si>
  <si>
    <t>Hoeveelh./jaar</t>
  </si>
  <si>
    <t>Groen</t>
  </si>
  <si>
    <t>1.1</t>
  </si>
  <si>
    <t>1.1.1</t>
  </si>
  <si>
    <t>Snoeien Bomen</t>
  </si>
  <si>
    <t>1.1.2</t>
  </si>
  <si>
    <t>Stamschot verwijderen</t>
  </si>
  <si>
    <t>Hoogwerker</t>
  </si>
  <si>
    <t>snoeiafval</t>
  </si>
  <si>
    <t>m3</t>
  </si>
  <si>
    <t>Januari</t>
  </si>
  <si>
    <t>Week</t>
  </si>
  <si>
    <t>Snoeien bomen</t>
  </si>
  <si>
    <t>Totaal / week</t>
  </si>
  <si>
    <t>uren per project</t>
  </si>
  <si>
    <t>Hagen</t>
  </si>
  <si>
    <t>1.2</t>
  </si>
  <si>
    <t>1.2.1</t>
  </si>
  <si>
    <t>Hagen knippen</t>
  </si>
  <si>
    <t>1.2.2</t>
  </si>
  <si>
    <t>Haagvoet schoonmaken</t>
  </si>
  <si>
    <t>m1</t>
  </si>
  <si>
    <t>m2</t>
  </si>
  <si>
    <t>Motorheggeschaar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</si>
</sst>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2" xfId="0" applyFill="1" applyBorder="1"/>
    <xf numFmtId="44" fontId="0" fillId="2" borderId="3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7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2" fontId="0" fillId="2" borderId="3" xfId="0" applyNumberFormat="1" applyFill="1" applyBorder="1"/>
    <xf numFmtId="2" fontId="0" fillId="2" borderId="0" xfId="0" applyNumberFormat="1" applyFill="1" applyBorder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wrapText="1"/>
    </xf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4" fontId="0" fillId="3" borderId="1" xfId="0" applyNumberFormat="1" applyFill="1" applyBorder="1" applyAlignment="1">
      <alignment horizontal="center"/>
    </xf>
    <xf numFmtId="44" fontId="0" fillId="2" borderId="0" xfId="0" applyNumberFormat="1" applyFill="1" applyBorder="1"/>
    <xf numFmtId="0" fontId="1" fillId="3" borderId="1" xfId="0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0" xfId="0" applyFont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2" fontId="0" fillId="0" borderId="3" xfId="0" applyNumberFormat="1" applyBorder="1"/>
    <xf numFmtId="0" fontId="1" fillId="0" borderId="3" xfId="0" applyFont="1" applyBorder="1"/>
    <xf numFmtId="0" fontId="0" fillId="0" borderId="4" xfId="0" applyBorder="1"/>
    <xf numFmtId="2" fontId="0" fillId="3" borderId="10" xfId="0" applyNumberFormat="1" applyFill="1" applyBorder="1" applyAlignment="1">
      <alignment horizontal="center"/>
    </xf>
    <xf numFmtId="44" fontId="0" fillId="3" borderId="1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2" fontId="1" fillId="0" borderId="0" xfId="0" applyNumberFormat="1" applyFont="1"/>
    <xf numFmtId="2" fontId="1" fillId="2" borderId="3" xfId="0" applyNumberFormat="1" applyFont="1" applyFill="1" applyBorder="1"/>
    <xf numFmtId="2" fontId="1" fillId="2" borderId="0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0" fillId="4" borderId="7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2" fontId="0" fillId="4" borderId="1" xfId="0" applyNumberFormat="1" applyFill="1" applyBorder="1"/>
    <xf numFmtId="0" fontId="1" fillId="4" borderId="1" xfId="0" applyFont="1" applyFill="1" applyBorder="1"/>
    <xf numFmtId="2" fontId="1" fillId="4" borderId="12" xfId="0" applyNumberFormat="1" applyFont="1" applyFill="1" applyBorder="1"/>
    <xf numFmtId="0" fontId="1" fillId="4" borderId="12" xfId="0" applyFont="1" applyFill="1" applyBorder="1"/>
    <xf numFmtId="0" fontId="0" fillId="4" borderId="8" xfId="0" applyFill="1" applyBorder="1"/>
    <xf numFmtId="0" fontId="0" fillId="4" borderId="7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 wrapText="1"/>
    </xf>
    <xf numFmtId="2" fontId="0" fillId="4" borderId="1" xfId="0" applyNumberForma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2" fontId="1" fillId="4" borderId="12" xfId="0" applyNumberFormat="1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3" borderId="7" xfId="0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0" fillId="3" borderId="7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5" borderId="7" xfId="0" applyFill="1" applyBorder="1" applyAlignment="1">
      <alignment horizontal="center" vertical="top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left" wrapText="1"/>
    </xf>
    <xf numFmtId="2" fontId="0" fillId="5" borderId="1" xfId="0" applyNumberForma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2" fontId="1" fillId="5" borderId="12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6" borderId="2" xfId="0" applyFill="1" applyBorder="1"/>
    <xf numFmtId="44" fontId="0" fillId="6" borderId="3" xfId="0" applyNumberFormat="1" applyFill="1" applyBorder="1"/>
    <xf numFmtId="0" fontId="0" fillId="6" borderId="3" xfId="0" applyFill="1" applyBorder="1" applyAlignment="1">
      <alignment horizontal="left"/>
    </xf>
    <xf numFmtId="2" fontId="0" fillId="6" borderId="3" xfId="0" applyNumberFormat="1" applyFill="1" applyBorder="1"/>
    <xf numFmtId="0" fontId="0" fillId="6" borderId="3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5" xfId="0" applyFill="1" applyBorder="1"/>
    <xf numFmtId="44" fontId="0" fillId="6" borderId="0" xfId="0" applyNumberFormat="1" applyFill="1" applyBorder="1"/>
    <xf numFmtId="0" fontId="0" fillId="6" borderId="0" xfId="0" applyFill="1" applyBorder="1" applyAlignment="1">
      <alignment horizontal="left"/>
    </xf>
    <xf numFmtId="2" fontId="0" fillId="6" borderId="0" xfId="0" applyNumberFormat="1" applyFill="1" applyBorder="1"/>
    <xf numFmtId="0" fontId="0" fillId="6" borderId="0" xfId="0" applyFill="1" applyBorder="1"/>
    <xf numFmtId="0" fontId="0" fillId="6" borderId="7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2" fontId="0" fillId="6" borderId="1" xfId="0" applyNumberFormat="1" applyFill="1" applyBorder="1"/>
    <xf numFmtId="0" fontId="0" fillId="6" borderId="7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left" wrapText="1"/>
    </xf>
    <xf numFmtId="2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44" fontId="0" fillId="3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4" borderId="12" xfId="0" applyNumberFormat="1" applyFill="1" applyBorder="1"/>
    <xf numFmtId="2" fontId="0" fillId="4" borderId="12" xfId="0" applyNumberFormat="1" applyFill="1" applyBorder="1" applyAlignment="1">
      <alignment wrapText="1"/>
    </xf>
    <xf numFmtId="2" fontId="0" fillId="5" borderId="12" xfId="0" applyNumberFormat="1" applyFill="1" applyBorder="1" applyAlignment="1">
      <alignment wrapText="1"/>
    </xf>
    <xf numFmtId="2" fontId="0" fillId="3" borderId="12" xfId="0" applyNumberFormat="1" applyFill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06"/>
  <sheetViews>
    <sheetView tabSelected="1" zoomScale="150" zoomScaleNormal="150" workbookViewId="0">
      <pane xSplit="3" ySplit="13" topLeftCell="G14" activePane="bottomRight" state="frozen"/>
      <selection pane="topRight" activeCell="D1" sqref="D1"/>
      <selection pane="bottomLeft" activeCell="A14" sqref="A14"/>
      <selection pane="bottomRight" activeCell="J17" sqref="J17"/>
    </sheetView>
  </sheetViews>
  <sheetFormatPr defaultRowHeight="13.2" x14ac:dyDescent="0.25"/>
  <cols>
    <col min="1" max="1" width="20.6640625" bestFit="1" customWidth="1"/>
    <col min="2" max="2" width="14.88671875" customWidth="1"/>
    <col min="3" max="3" width="36.44140625" style="29" customWidth="1"/>
    <col min="4" max="4" width="12.6640625" style="37" customWidth="1"/>
    <col min="8" max="8" width="10.6640625" style="37" customWidth="1"/>
    <col min="9" max="9" width="9.44140625" style="37" customWidth="1"/>
    <col min="10" max="10" width="10.6640625" customWidth="1"/>
    <col min="11" max="11" width="17.44140625" bestFit="1" customWidth="1"/>
    <col min="12" max="12" width="10.44140625" customWidth="1"/>
    <col min="15" max="15" width="10.6640625" customWidth="1"/>
    <col min="16" max="16" width="14.88671875" customWidth="1"/>
    <col min="17" max="17" width="12.33203125" bestFit="1" customWidth="1"/>
    <col min="19" max="19" width="11" bestFit="1" customWidth="1"/>
    <col min="20" max="20" width="11" customWidth="1"/>
    <col min="21" max="21" width="12.44140625" style="44" customWidth="1"/>
    <col min="22" max="22" width="12.44140625" style="67" customWidth="1"/>
    <col min="23" max="23" width="14.88671875" style="44" bestFit="1" customWidth="1"/>
    <col min="24" max="24" width="15.5546875" customWidth="1"/>
  </cols>
  <sheetData>
    <row r="1" spans="1:24" ht="13.8" thickBot="1" x14ac:dyDescent="0.3">
      <c r="A1" t="s">
        <v>37</v>
      </c>
    </row>
    <row r="2" spans="1:24" x14ac:dyDescent="0.25">
      <c r="A2" s="1" t="s">
        <v>0</v>
      </c>
      <c r="B2" s="2">
        <v>45</v>
      </c>
      <c r="C2" s="22"/>
      <c r="D2" s="30"/>
      <c r="E2" s="3"/>
      <c r="F2" s="3"/>
      <c r="G2" s="3"/>
      <c r="H2" s="30"/>
      <c r="I2" s="3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5"/>
      <c r="V2" s="68"/>
      <c r="W2" s="45"/>
      <c r="X2" s="4"/>
    </row>
    <row r="3" spans="1:24" x14ac:dyDescent="0.25">
      <c r="A3" s="5" t="s">
        <v>22</v>
      </c>
      <c r="B3" s="39">
        <v>35</v>
      </c>
      <c r="C3" s="23"/>
      <c r="D3" s="31"/>
      <c r="E3" s="6"/>
      <c r="F3" s="6"/>
      <c r="G3" s="6"/>
      <c r="H3" s="31"/>
      <c r="I3" s="3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6"/>
      <c r="V3" s="69"/>
      <c r="W3" s="46"/>
      <c r="X3" s="7"/>
    </row>
    <row r="4" spans="1:24" x14ac:dyDescent="0.25">
      <c r="A4" s="5" t="s">
        <v>23</v>
      </c>
      <c r="B4" s="39">
        <v>25</v>
      </c>
      <c r="C4" s="23"/>
      <c r="D4" s="31"/>
      <c r="E4" s="6"/>
      <c r="F4" s="6"/>
      <c r="G4" s="6"/>
      <c r="H4" s="31"/>
      <c r="I4" s="3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46"/>
      <c r="V4" s="69"/>
      <c r="W4" s="46"/>
      <c r="X4" s="7"/>
    </row>
    <row r="5" spans="1:24" x14ac:dyDescent="0.25">
      <c r="A5" s="5" t="s">
        <v>24</v>
      </c>
      <c r="B5" s="39">
        <v>35</v>
      </c>
      <c r="C5" s="23"/>
      <c r="D5" s="31"/>
      <c r="E5" s="6"/>
      <c r="F5" s="6"/>
      <c r="G5" s="6"/>
      <c r="H5" s="31"/>
      <c r="I5" s="3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46"/>
      <c r="V5" s="69"/>
      <c r="W5" s="46"/>
      <c r="X5" s="7"/>
    </row>
    <row r="6" spans="1:24" x14ac:dyDescent="0.25">
      <c r="A6" s="5" t="s">
        <v>65</v>
      </c>
      <c r="B6" s="39">
        <v>45</v>
      </c>
      <c r="C6" s="23"/>
      <c r="D6" s="31"/>
      <c r="E6" s="6"/>
      <c r="F6" s="6"/>
      <c r="G6" s="6"/>
      <c r="H6" s="31"/>
      <c r="I6" s="3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46"/>
      <c r="V6" s="69"/>
      <c r="W6" s="46"/>
      <c r="X6" s="7"/>
    </row>
    <row r="7" spans="1:24" x14ac:dyDescent="0.25">
      <c r="A7" s="5" t="s">
        <v>81</v>
      </c>
      <c r="B7" s="39">
        <v>7.5</v>
      </c>
      <c r="C7" s="23"/>
      <c r="D7" s="31"/>
      <c r="E7" s="6"/>
      <c r="F7" s="6"/>
      <c r="G7" s="6"/>
      <c r="H7" s="31"/>
      <c r="I7" s="3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46"/>
      <c r="V7" s="69"/>
      <c r="W7" s="46"/>
      <c r="X7" s="7"/>
    </row>
    <row r="8" spans="1:24" x14ac:dyDescent="0.25">
      <c r="A8" s="5"/>
      <c r="B8" s="39"/>
      <c r="C8" s="23"/>
      <c r="D8" s="31"/>
      <c r="E8" s="6"/>
      <c r="F8" s="6"/>
      <c r="G8" s="6"/>
      <c r="H8" s="31"/>
      <c r="I8" s="3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6"/>
      <c r="V8" s="69"/>
      <c r="W8" s="46"/>
      <c r="X8" s="7"/>
    </row>
    <row r="9" spans="1:24" x14ac:dyDescent="0.25">
      <c r="A9" s="5"/>
      <c r="B9" s="39"/>
      <c r="C9" s="23"/>
      <c r="D9" s="31"/>
      <c r="E9" s="6"/>
      <c r="F9" s="6"/>
      <c r="G9" s="6"/>
      <c r="H9" s="31"/>
      <c r="I9" s="3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6"/>
      <c r="V9" s="69"/>
      <c r="W9" s="46"/>
      <c r="X9" s="7"/>
    </row>
    <row r="10" spans="1:24" x14ac:dyDescent="0.25">
      <c r="A10" s="5"/>
      <c r="B10" s="6"/>
      <c r="C10" s="23"/>
      <c r="D10" s="31"/>
      <c r="E10" s="6"/>
      <c r="F10" s="6"/>
      <c r="G10" s="6"/>
      <c r="H10" s="31"/>
      <c r="I10" s="3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6"/>
      <c r="V10" s="69"/>
      <c r="W10" s="46"/>
      <c r="X10" s="7"/>
    </row>
    <row r="11" spans="1:24" x14ac:dyDescent="0.25">
      <c r="A11" s="71" t="s">
        <v>1</v>
      </c>
      <c r="B11" s="72"/>
      <c r="C11" s="73"/>
      <c r="D11" s="74"/>
      <c r="E11" s="72"/>
      <c r="F11" s="72"/>
      <c r="G11" s="72"/>
      <c r="H11" s="74" t="s">
        <v>9</v>
      </c>
      <c r="I11" s="74"/>
      <c r="J11" s="72"/>
      <c r="K11" s="72" t="s">
        <v>10</v>
      </c>
      <c r="L11" s="72"/>
      <c r="M11" s="72"/>
      <c r="N11" s="72"/>
      <c r="O11" s="72"/>
      <c r="P11" s="72" t="s">
        <v>12</v>
      </c>
      <c r="Q11" s="72"/>
      <c r="R11" s="72"/>
      <c r="S11" s="72"/>
      <c r="T11" s="72"/>
      <c r="U11" s="75"/>
      <c r="V11" s="76"/>
      <c r="W11" s="77"/>
      <c r="X11" s="78"/>
    </row>
    <row r="12" spans="1:24" s="14" customFormat="1" ht="26.4" x14ac:dyDescent="0.25">
      <c r="A12" s="79" t="s">
        <v>2</v>
      </c>
      <c r="B12" s="80" t="s">
        <v>3</v>
      </c>
      <c r="C12" s="81" t="s">
        <v>4</v>
      </c>
      <c r="D12" s="82" t="s">
        <v>5</v>
      </c>
      <c r="E12" s="80" t="s">
        <v>6</v>
      </c>
      <c r="F12" s="80" t="s">
        <v>57</v>
      </c>
      <c r="G12" s="80" t="s">
        <v>58</v>
      </c>
      <c r="H12" s="82" t="s">
        <v>7</v>
      </c>
      <c r="I12" s="82" t="s">
        <v>8</v>
      </c>
      <c r="J12" s="80" t="s">
        <v>18</v>
      </c>
      <c r="K12" s="80" t="s">
        <v>11</v>
      </c>
      <c r="L12" s="80" t="s">
        <v>7</v>
      </c>
      <c r="M12" s="80" t="s">
        <v>8</v>
      </c>
      <c r="N12" s="80" t="s">
        <v>17</v>
      </c>
      <c r="O12" s="80" t="s">
        <v>19</v>
      </c>
      <c r="P12" s="80" t="s">
        <v>13</v>
      </c>
      <c r="Q12" s="80" t="s">
        <v>5</v>
      </c>
      <c r="R12" s="80" t="s">
        <v>6</v>
      </c>
      <c r="S12" s="80" t="s">
        <v>14</v>
      </c>
      <c r="T12" s="80" t="s">
        <v>15</v>
      </c>
      <c r="U12" s="83" t="s">
        <v>16</v>
      </c>
      <c r="V12" s="84" t="s">
        <v>52</v>
      </c>
      <c r="W12" s="85" t="s">
        <v>53</v>
      </c>
      <c r="X12" s="86" t="s">
        <v>25</v>
      </c>
    </row>
    <row r="13" spans="1:24" s="100" customFormat="1" x14ac:dyDescent="0.25">
      <c r="A13" s="92">
        <v>1</v>
      </c>
      <c r="B13" s="93"/>
      <c r="C13" s="94" t="s">
        <v>59</v>
      </c>
      <c r="D13" s="95"/>
      <c r="E13" s="93"/>
      <c r="F13" s="93"/>
      <c r="G13" s="93"/>
      <c r="H13" s="95"/>
      <c r="I13" s="95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6"/>
      <c r="V13" s="97"/>
      <c r="W13" s="98"/>
      <c r="X13" s="99"/>
    </row>
    <row r="14" spans="1:24" s="17" customFormat="1" x14ac:dyDescent="0.25">
      <c r="A14" s="87"/>
      <c r="B14" s="16"/>
      <c r="C14" s="26"/>
      <c r="D14" s="34"/>
      <c r="E14" s="16"/>
      <c r="F14" s="16"/>
      <c r="G14" s="16"/>
      <c r="H14" s="34"/>
      <c r="I14" s="34"/>
      <c r="J14" s="16"/>
      <c r="K14" s="16"/>
      <c r="L14" s="16"/>
      <c r="M14" s="16"/>
      <c r="N14" s="16"/>
      <c r="O14" s="16"/>
      <c r="P14" s="26"/>
      <c r="Q14" s="16"/>
      <c r="R14" s="16"/>
      <c r="S14" s="41"/>
      <c r="T14" s="41"/>
      <c r="U14" s="48"/>
      <c r="V14" s="70"/>
      <c r="W14" s="48"/>
      <c r="X14" s="41"/>
    </row>
    <row r="15" spans="1:24" s="17" customFormat="1" x14ac:dyDescent="0.25">
      <c r="A15" s="87" t="s">
        <v>60</v>
      </c>
      <c r="B15" s="16"/>
      <c r="C15" s="26" t="s">
        <v>26</v>
      </c>
      <c r="D15" s="34">
        <v>7</v>
      </c>
      <c r="E15" s="16" t="s">
        <v>51</v>
      </c>
      <c r="F15" s="16"/>
      <c r="G15" s="16">
        <f>F15*D15</f>
        <v>0</v>
      </c>
      <c r="H15" s="34"/>
      <c r="I15" s="34">
        <f>D15*H15</f>
        <v>0</v>
      </c>
      <c r="J15" s="38">
        <f>I15*B2</f>
        <v>0</v>
      </c>
      <c r="K15" s="16" t="s">
        <v>24</v>
      </c>
      <c r="L15" s="16"/>
      <c r="M15" s="16">
        <f>L15*D15</f>
        <v>0</v>
      </c>
      <c r="N15" s="38">
        <f>B5</f>
        <v>35</v>
      </c>
      <c r="O15" s="38">
        <f>N15*M15</f>
        <v>0</v>
      </c>
      <c r="P15" s="26" t="s">
        <v>54</v>
      </c>
      <c r="Q15" s="16">
        <v>2</v>
      </c>
      <c r="R15" s="16" t="s">
        <v>55</v>
      </c>
      <c r="S15" s="41">
        <v>35</v>
      </c>
      <c r="T15" s="41">
        <f>S15*Q15</f>
        <v>70</v>
      </c>
      <c r="U15" s="48">
        <f>T15+O15+J15</f>
        <v>70</v>
      </c>
      <c r="V15" s="70">
        <v>1.1000000000000001</v>
      </c>
      <c r="W15" s="48">
        <f>V15*U15</f>
        <v>77</v>
      </c>
      <c r="X15" s="41">
        <f>W15/D15</f>
        <v>11</v>
      </c>
    </row>
    <row r="16" spans="1:24" s="17" customFormat="1" x14ac:dyDescent="0.25">
      <c r="A16" s="87" t="s">
        <v>61</v>
      </c>
      <c r="B16" s="16"/>
      <c r="C16" s="26" t="s">
        <v>62</v>
      </c>
      <c r="D16" s="34">
        <v>7</v>
      </c>
      <c r="E16" s="16" t="s">
        <v>51</v>
      </c>
      <c r="F16" s="16">
        <v>0.33</v>
      </c>
      <c r="G16" s="16">
        <f>D16*F16</f>
        <v>2.31</v>
      </c>
      <c r="H16" s="34">
        <v>0.25</v>
      </c>
      <c r="I16" s="34">
        <f>D16*H16</f>
        <v>1.75</v>
      </c>
      <c r="J16" s="38">
        <f>I16*B2</f>
        <v>78.75</v>
      </c>
      <c r="K16" s="16"/>
      <c r="L16" s="16"/>
      <c r="M16" s="16"/>
      <c r="N16" s="38"/>
      <c r="O16" s="38"/>
      <c r="P16" s="26"/>
      <c r="Q16" s="16"/>
      <c r="R16" s="16"/>
      <c r="S16" s="41"/>
      <c r="T16" s="41"/>
      <c r="U16" s="48"/>
      <c r="V16" s="70"/>
      <c r="W16" s="48"/>
      <c r="X16" s="41"/>
    </row>
    <row r="17" spans="1:24" s="17" customFormat="1" x14ac:dyDescent="0.25">
      <c r="A17" s="87" t="s">
        <v>63</v>
      </c>
      <c r="B17" s="16"/>
      <c r="C17" s="26" t="s">
        <v>64</v>
      </c>
      <c r="D17" s="34">
        <v>7</v>
      </c>
      <c r="E17" s="16" t="s">
        <v>51</v>
      </c>
      <c r="F17" s="16">
        <v>1</v>
      </c>
      <c r="G17" s="16">
        <f>D17*F17</f>
        <v>7</v>
      </c>
      <c r="H17" s="34">
        <v>0.16</v>
      </c>
      <c r="I17" s="34">
        <f t="shared" ref="I17:I80" si="0">D17*H17</f>
        <v>1.1200000000000001</v>
      </c>
      <c r="J17" s="38">
        <f>I17*B2</f>
        <v>50.400000000000006</v>
      </c>
      <c r="K17" s="16" t="s">
        <v>65</v>
      </c>
      <c r="L17" s="16"/>
      <c r="M17" s="16">
        <f>L17*G17</f>
        <v>0</v>
      </c>
      <c r="N17" s="41">
        <v>45</v>
      </c>
      <c r="O17" s="38">
        <f>N17*M17</f>
        <v>0</v>
      </c>
      <c r="P17" s="26" t="s">
        <v>66</v>
      </c>
      <c r="Q17" s="16">
        <v>0.2</v>
      </c>
      <c r="R17" s="16" t="s">
        <v>67</v>
      </c>
      <c r="S17" s="41">
        <v>15</v>
      </c>
      <c r="T17" s="41">
        <f>S17*Q17</f>
        <v>3</v>
      </c>
      <c r="U17" s="48">
        <f>T17+O17+J17</f>
        <v>53.400000000000006</v>
      </c>
      <c r="V17" s="70">
        <v>1.1000000000000001</v>
      </c>
      <c r="W17" s="48">
        <f>V17*U17</f>
        <v>58.740000000000009</v>
      </c>
      <c r="X17" s="41">
        <f>W17/G17</f>
        <v>8.3914285714285732</v>
      </c>
    </row>
    <row r="18" spans="1:24" s="17" customFormat="1" x14ac:dyDescent="0.25">
      <c r="A18" s="88"/>
      <c r="B18" s="63"/>
      <c r="C18" s="40"/>
      <c r="D18" s="34"/>
      <c r="E18" s="16"/>
      <c r="F18" s="16"/>
      <c r="G18" s="16" t="s">
        <v>30</v>
      </c>
      <c r="H18" s="34"/>
      <c r="I18" s="34" t="s">
        <v>30</v>
      </c>
      <c r="J18" s="16" t="s">
        <v>30</v>
      </c>
      <c r="K18" s="38"/>
      <c r="L18" s="26"/>
      <c r="M18" s="16"/>
      <c r="N18" s="41"/>
      <c r="O18" s="41"/>
      <c r="P18" s="41"/>
      <c r="Q18" s="19"/>
      <c r="R18" s="19"/>
      <c r="S18" s="42"/>
      <c r="T18" s="19"/>
      <c r="U18" s="19"/>
      <c r="V18" s="35"/>
      <c r="W18" s="19"/>
      <c r="X18" s="19"/>
    </row>
    <row r="19" spans="1:24" s="129" customFormat="1" x14ac:dyDescent="0.25">
      <c r="A19" s="89" t="s">
        <v>74</v>
      </c>
      <c r="B19" s="66"/>
      <c r="C19" s="64" t="s">
        <v>73</v>
      </c>
      <c r="D19" s="124">
        <v>20</v>
      </c>
      <c r="E19" s="66" t="s">
        <v>79</v>
      </c>
      <c r="F19" s="66"/>
      <c r="G19" s="66">
        <f t="shared" ref="G19:G84" si="1">D19*F19</f>
        <v>0</v>
      </c>
      <c r="H19" s="124"/>
      <c r="I19" s="34">
        <f t="shared" si="0"/>
        <v>0</v>
      </c>
      <c r="J19" s="125" t="s">
        <v>30</v>
      </c>
      <c r="K19" s="125"/>
      <c r="L19" s="64"/>
      <c r="M19" s="66"/>
      <c r="N19" s="126"/>
      <c r="O19" s="126"/>
      <c r="P19" s="126"/>
      <c r="Q19" s="127"/>
      <c r="R19" s="127"/>
      <c r="S19" s="130"/>
      <c r="T19" s="127"/>
      <c r="U19" s="127"/>
      <c r="V19" s="128"/>
      <c r="W19" s="127"/>
      <c r="X19" s="127"/>
    </row>
    <row r="20" spans="1:24" s="17" customFormat="1" x14ac:dyDescent="0.25">
      <c r="A20" s="88" t="s">
        <v>75</v>
      </c>
      <c r="B20" s="63"/>
      <c r="C20" s="40" t="s">
        <v>76</v>
      </c>
      <c r="D20" s="34">
        <v>92</v>
      </c>
      <c r="E20" s="16" t="s">
        <v>80</v>
      </c>
      <c r="F20" s="16">
        <v>2</v>
      </c>
      <c r="G20" s="16">
        <f t="shared" si="1"/>
        <v>184</v>
      </c>
      <c r="H20" s="34">
        <v>0.01</v>
      </c>
      <c r="I20" s="34">
        <f t="shared" si="0"/>
        <v>0.92</v>
      </c>
      <c r="J20" s="38">
        <f>I20*B2</f>
        <v>41.4</v>
      </c>
      <c r="K20" s="38" t="s">
        <v>81</v>
      </c>
      <c r="L20" s="26"/>
      <c r="M20" s="34">
        <f>I20</f>
        <v>0.92</v>
      </c>
      <c r="N20" s="41">
        <v>7.5</v>
      </c>
      <c r="O20" s="41">
        <f>N20*M20</f>
        <v>6.9</v>
      </c>
      <c r="P20" s="41" t="s">
        <v>66</v>
      </c>
      <c r="Q20" s="19">
        <v>0.5</v>
      </c>
      <c r="R20" s="19" t="s">
        <v>67</v>
      </c>
      <c r="S20" s="42">
        <v>15</v>
      </c>
      <c r="T20" s="42">
        <f>S20*Q20</f>
        <v>7.5</v>
      </c>
      <c r="U20" s="42">
        <f>T20+O20+J20</f>
        <v>55.8</v>
      </c>
      <c r="V20" s="35">
        <v>1.1000000000000001</v>
      </c>
      <c r="W20" s="42">
        <f>V20*U20</f>
        <v>61.38</v>
      </c>
      <c r="X20" s="42">
        <f>W20/D20</f>
        <v>0.66717391304347828</v>
      </c>
    </row>
    <row r="21" spans="1:24" s="17" customFormat="1" x14ac:dyDescent="0.25">
      <c r="A21" s="88" t="s">
        <v>77</v>
      </c>
      <c r="B21" s="63"/>
      <c r="C21" s="40" t="s">
        <v>78</v>
      </c>
      <c r="D21" s="34">
        <v>20</v>
      </c>
      <c r="E21" s="16" t="s">
        <v>80</v>
      </c>
      <c r="F21" s="16">
        <v>10</v>
      </c>
      <c r="G21" s="16">
        <f t="shared" si="1"/>
        <v>200</v>
      </c>
      <c r="H21" s="34">
        <v>1.6E-2</v>
      </c>
      <c r="I21" s="34">
        <f t="shared" si="0"/>
        <v>0.32</v>
      </c>
      <c r="J21" s="38"/>
      <c r="K21" s="38"/>
      <c r="L21" s="26"/>
      <c r="M21" s="16"/>
      <c r="N21" s="41"/>
      <c r="O21" s="41"/>
      <c r="P21" s="41"/>
      <c r="Q21" s="19"/>
      <c r="R21" s="19"/>
      <c r="S21" s="42"/>
      <c r="T21" s="19"/>
      <c r="U21" s="19"/>
      <c r="V21" s="35"/>
      <c r="W21" s="19"/>
      <c r="X21" s="19"/>
    </row>
    <row r="22" spans="1:24" s="17" customFormat="1" x14ac:dyDescent="0.25">
      <c r="A22" s="88"/>
      <c r="B22" s="63"/>
      <c r="C22" s="40"/>
      <c r="D22" s="34"/>
      <c r="E22" s="16"/>
      <c r="F22" s="16"/>
      <c r="G22" s="16"/>
      <c r="H22" s="34"/>
      <c r="I22" s="34">
        <f t="shared" si="0"/>
        <v>0</v>
      </c>
      <c r="J22" s="38"/>
      <c r="K22" s="38"/>
      <c r="L22" s="26"/>
      <c r="M22" s="16"/>
      <c r="N22" s="41"/>
      <c r="O22" s="41"/>
      <c r="P22" s="41"/>
      <c r="Q22" s="19"/>
      <c r="R22" s="19"/>
      <c r="S22" s="42"/>
      <c r="T22" s="19"/>
      <c r="U22" s="19"/>
      <c r="V22" s="35"/>
      <c r="W22" s="19"/>
      <c r="X22" s="19"/>
    </row>
    <row r="23" spans="1:24" s="17" customFormat="1" x14ac:dyDescent="0.25">
      <c r="A23" s="88"/>
      <c r="B23" s="63"/>
      <c r="C23" s="40"/>
      <c r="D23" s="34"/>
      <c r="E23" s="16"/>
      <c r="F23" s="16"/>
      <c r="G23" s="16">
        <f t="shared" si="1"/>
        <v>0</v>
      </c>
      <c r="H23" s="34"/>
      <c r="I23" s="34">
        <f t="shared" si="0"/>
        <v>0</v>
      </c>
      <c r="J23" s="16"/>
      <c r="K23" s="38"/>
      <c r="L23" s="26"/>
      <c r="M23" s="16"/>
      <c r="N23" s="41"/>
      <c r="O23" s="41"/>
      <c r="P23" s="41"/>
      <c r="Q23" s="19"/>
      <c r="R23" s="19"/>
      <c r="S23" s="42"/>
      <c r="T23" s="19"/>
      <c r="U23" s="19"/>
      <c r="V23" s="35"/>
      <c r="W23" s="19"/>
      <c r="X23" s="19"/>
    </row>
    <row r="24" spans="1:24" s="17" customFormat="1" x14ac:dyDescent="0.25">
      <c r="A24" s="88">
        <v>3</v>
      </c>
      <c r="B24" s="63"/>
      <c r="C24" s="40"/>
      <c r="D24" s="34"/>
      <c r="E24" s="16"/>
      <c r="F24" s="16"/>
      <c r="G24" s="16">
        <f t="shared" si="1"/>
        <v>0</v>
      </c>
      <c r="H24" s="34"/>
      <c r="I24" s="34">
        <f t="shared" si="0"/>
        <v>0</v>
      </c>
      <c r="J24" s="16"/>
      <c r="K24" s="38"/>
      <c r="L24" s="26"/>
      <c r="M24" s="16"/>
      <c r="N24" s="41"/>
      <c r="O24" s="41"/>
      <c r="P24" s="41"/>
      <c r="Q24" s="19"/>
      <c r="R24" s="19"/>
      <c r="S24" s="42"/>
      <c r="T24" s="19"/>
      <c r="U24" s="19"/>
      <c r="V24" s="35"/>
      <c r="W24" s="19"/>
      <c r="X24" s="19"/>
    </row>
    <row r="25" spans="1:24" s="17" customFormat="1" x14ac:dyDescent="0.25">
      <c r="A25" s="88"/>
      <c r="B25" s="63"/>
      <c r="C25" s="40"/>
      <c r="D25" s="34"/>
      <c r="E25" s="16"/>
      <c r="F25" s="16"/>
      <c r="G25" s="16">
        <f t="shared" si="1"/>
        <v>0</v>
      </c>
      <c r="H25" s="34"/>
      <c r="I25" s="34">
        <f t="shared" si="0"/>
        <v>0</v>
      </c>
      <c r="J25" s="16"/>
      <c r="K25" s="38"/>
      <c r="L25" s="26"/>
      <c r="M25" s="16"/>
      <c r="N25" s="41"/>
      <c r="O25" s="41"/>
      <c r="P25" s="41"/>
      <c r="Q25" s="19"/>
      <c r="R25" s="19"/>
      <c r="S25" s="42"/>
      <c r="T25" s="19"/>
      <c r="U25" s="19"/>
      <c r="V25" s="35"/>
      <c r="W25" s="19"/>
      <c r="X25" s="19"/>
    </row>
    <row r="26" spans="1:24" s="17" customFormat="1" x14ac:dyDescent="0.25">
      <c r="A26" s="88">
        <v>4</v>
      </c>
      <c r="B26" s="63"/>
      <c r="C26" s="40"/>
      <c r="D26" s="34"/>
      <c r="E26" s="16"/>
      <c r="F26" s="16"/>
      <c r="G26" s="16">
        <f t="shared" si="1"/>
        <v>0</v>
      </c>
      <c r="H26" s="34"/>
      <c r="I26" s="34">
        <f t="shared" si="0"/>
        <v>0</v>
      </c>
      <c r="J26" s="16"/>
      <c r="K26" s="38"/>
      <c r="L26" s="26"/>
      <c r="M26" s="16"/>
      <c r="N26" s="41"/>
      <c r="O26" s="41"/>
      <c r="P26" s="41"/>
      <c r="Q26" s="19"/>
      <c r="R26" s="19"/>
      <c r="S26" s="42"/>
      <c r="T26" s="19"/>
      <c r="U26" s="19"/>
      <c r="V26" s="35"/>
      <c r="W26" s="19"/>
      <c r="X26" s="19"/>
    </row>
    <row r="27" spans="1:24" s="17" customFormat="1" x14ac:dyDescent="0.25">
      <c r="A27" s="88"/>
      <c r="B27" s="63"/>
      <c r="C27" s="40"/>
      <c r="D27" s="34"/>
      <c r="E27" s="16"/>
      <c r="F27" s="16"/>
      <c r="G27" s="16">
        <f t="shared" si="1"/>
        <v>0</v>
      </c>
      <c r="H27" s="34"/>
      <c r="I27" s="34">
        <f t="shared" si="0"/>
        <v>0</v>
      </c>
      <c r="J27" s="16"/>
      <c r="K27" s="38"/>
      <c r="L27" s="26"/>
      <c r="M27" s="16"/>
      <c r="N27" s="41"/>
      <c r="O27" s="41"/>
      <c r="P27" s="41"/>
      <c r="Q27" s="19"/>
      <c r="R27" s="19"/>
      <c r="S27" s="42"/>
      <c r="T27" s="19"/>
      <c r="U27" s="19"/>
      <c r="V27" s="35"/>
      <c r="W27" s="19"/>
      <c r="X27" s="19"/>
    </row>
    <row r="28" spans="1:24" s="17" customFormat="1" x14ac:dyDescent="0.25">
      <c r="A28" s="88">
        <v>5</v>
      </c>
      <c r="B28" s="63"/>
      <c r="C28" s="40"/>
      <c r="D28" s="34"/>
      <c r="E28" s="16"/>
      <c r="F28" s="16"/>
      <c r="G28" s="16">
        <f t="shared" si="1"/>
        <v>0</v>
      </c>
      <c r="H28" s="34"/>
      <c r="I28" s="34">
        <f t="shared" si="0"/>
        <v>0</v>
      </c>
      <c r="J28" s="16"/>
      <c r="K28" s="38"/>
      <c r="L28" s="26"/>
      <c r="M28" s="16"/>
      <c r="N28" s="41"/>
      <c r="O28" s="41"/>
      <c r="P28" s="41"/>
      <c r="Q28" s="19"/>
      <c r="R28" s="19"/>
      <c r="S28" s="42"/>
      <c r="T28" s="19"/>
      <c r="U28" s="19"/>
      <c r="V28" s="35"/>
      <c r="W28" s="19"/>
      <c r="X28" s="19"/>
    </row>
    <row r="29" spans="1:24" s="17" customFormat="1" x14ac:dyDescent="0.25">
      <c r="A29" s="88"/>
      <c r="B29" s="63"/>
      <c r="C29" s="40"/>
      <c r="D29" s="34"/>
      <c r="E29" s="16"/>
      <c r="F29" s="16"/>
      <c r="G29" s="16">
        <f t="shared" si="1"/>
        <v>0</v>
      </c>
      <c r="H29" s="34"/>
      <c r="I29" s="34">
        <f t="shared" si="0"/>
        <v>0</v>
      </c>
      <c r="J29" s="16"/>
      <c r="K29" s="38"/>
      <c r="L29" s="26"/>
      <c r="M29" s="16"/>
      <c r="N29" s="41"/>
      <c r="O29" s="41"/>
      <c r="P29" s="41"/>
      <c r="Q29" s="19"/>
      <c r="R29" s="19"/>
      <c r="S29" s="42"/>
      <c r="T29" s="19"/>
      <c r="U29" s="19"/>
      <c r="V29" s="35"/>
      <c r="W29" s="19"/>
      <c r="X29" s="19"/>
    </row>
    <row r="30" spans="1:24" s="17" customFormat="1" x14ac:dyDescent="0.25">
      <c r="A30" s="88">
        <v>6</v>
      </c>
      <c r="B30" s="63"/>
      <c r="C30" s="40"/>
      <c r="D30" s="34"/>
      <c r="E30" s="16"/>
      <c r="F30" s="16"/>
      <c r="G30" s="16">
        <f t="shared" si="1"/>
        <v>0</v>
      </c>
      <c r="H30" s="34"/>
      <c r="I30" s="34">
        <f t="shared" si="0"/>
        <v>0</v>
      </c>
      <c r="J30" s="16"/>
      <c r="K30" s="16"/>
      <c r="L30" s="26"/>
      <c r="M30" s="16"/>
      <c r="N30" s="41"/>
      <c r="O30" s="41"/>
      <c r="P30" s="41"/>
      <c r="Q30" s="19"/>
      <c r="R30" s="19"/>
      <c r="S30" s="42"/>
      <c r="T30" s="19"/>
      <c r="U30" s="19"/>
      <c r="V30" s="35"/>
      <c r="W30" s="19"/>
      <c r="X30" s="19"/>
    </row>
    <row r="31" spans="1:24" s="17" customFormat="1" x14ac:dyDescent="0.25">
      <c r="A31" s="89" t="s">
        <v>45</v>
      </c>
      <c r="B31" s="66"/>
      <c r="C31" s="64"/>
      <c r="D31" s="34"/>
      <c r="E31" s="16"/>
      <c r="F31" s="16"/>
      <c r="G31" s="16">
        <f t="shared" si="1"/>
        <v>0</v>
      </c>
      <c r="H31" s="34"/>
      <c r="I31" s="34">
        <f t="shared" si="0"/>
        <v>0</v>
      </c>
      <c r="J31" s="16"/>
      <c r="K31" s="16"/>
      <c r="L31" s="26"/>
      <c r="M31" s="16"/>
      <c r="N31" s="41"/>
      <c r="O31" s="41"/>
      <c r="P31" s="41"/>
      <c r="Q31" s="19"/>
      <c r="R31" s="19"/>
      <c r="S31" s="42"/>
      <c r="T31" s="19"/>
      <c r="U31" s="19"/>
      <c r="V31" s="35"/>
      <c r="W31" s="19"/>
      <c r="X31" s="19"/>
    </row>
    <row r="32" spans="1:24" s="17" customFormat="1" x14ac:dyDescent="0.25">
      <c r="A32" s="89" t="s">
        <v>47</v>
      </c>
      <c r="B32" s="66"/>
      <c r="C32" s="64"/>
      <c r="D32" s="34"/>
      <c r="E32" s="16"/>
      <c r="F32" s="16"/>
      <c r="G32" s="16">
        <f t="shared" si="1"/>
        <v>0</v>
      </c>
      <c r="H32" s="34"/>
      <c r="I32" s="34">
        <f t="shared" si="0"/>
        <v>0</v>
      </c>
      <c r="J32" s="16"/>
      <c r="K32" s="16"/>
      <c r="L32" s="26"/>
      <c r="M32" s="16"/>
      <c r="N32" s="41"/>
      <c r="O32" s="41"/>
      <c r="P32" s="41"/>
      <c r="Q32" s="19"/>
      <c r="R32" s="19"/>
      <c r="S32" s="42"/>
      <c r="T32" s="19"/>
      <c r="U32" s="19"/>
      <c r="V32" s="35"/>
      <c r="W32" s="19"/>
      <c r="X32" s="19"/>
    </row>
    <row r="33" spans="1:24" s="17" customFormat="1" x14ac:dyDescent="0.25">
      <c r="A33" s="89"/>
      <c r="B33" s="66"/>
      <c r="C33" s="64"/>
      <c r="D33" s="34"/>
      <c r="E33" s="16"/>
      <c r="F33" s="16"/>
      <c r="G33" s="16">
        <f t="shared" si="1"/>
        <v>0</v>
      </c>
      <c r="H33" s="34"/>
      <c r="I33" s="34">
        <f t="shared" si="0"/>
        <v>0</v>
      </c>
      <c r="J33" s="16"/>
      <c r="K33" s="16"/>
      <c r="L33" s="26"/>
      <c r="M33" s="16"/>
      <c r="N33" s="41"/>
      <c r="O33" s="41"/>
      <c r="P33" s="41"/>
      <c r="Q33" s="19"/>
      <c r="R33" s="19"/>
      <c r="S33" s="42"/>
      <c r="T33" s="19"/>
      <c r="U33" s="19"/>
      <c r="V33" s="35"/>
      <c r="W33" s="19"/>
      <c r="X33" s="19"/>
    </row>
    <row r="34" spans="1:24" s="17" customFormat="1" x14ac:dyDescent="0.25">
      <c r="A34" s="89"/>
      <c r="B34" s="66"/>
      <c r="C34" s="64"/>
      <c r="D34" s="34"/>
      <c r="E34" s="16"/>
      <c r="F34" s="16"/>
      <c r="G34" s="16">
        <f t="shared" si="1"/>
        <v>0</v>
      </c>
      <c r="H34" s="34"/>
      <c r="I34" s="34">
        <f t="shared" si="0"/>
        <v>0</v>
      </c>
      <c r="J34" s="16"/>
      <c r="K34" s="16"/>
      <c r="L34" s="26"/>
      <c r="M34" s="16"/>
      <c r="N34" s="41"/>
      <c r="O34" s="41"/>
      <c r="P34" s="41"/>
      <c r="Q34" s="19"/>
      <c r="R34" s="19"/>
      <c r="S34" s="42"/>
      <c r="T34" s="19"/>
      <c r="U34" s="19"/>
      <c r="V34" s="35"/>
      <c r="W34" s="19"/>
      <c r="X34" s="19"/>
    </row>
    <row r="35" spans="1:24" s="17" customFormat="1" x14ac:dyDescent="0.25">
      <c r="A35" s="88">
        <v>7</v>
      </c>
      <c r="B35" s="16"/>
      <c r="C35" s="40"/>
      <c r="D35" s="34"/>
      <c r="E35" s="16"/>
      <c r="F35" s="16"/>
      <c r="G35" s="16">
        <f t="shared" si="1"/>
        <v>0</v>
      </c>
      <c r="H35" s="34"/>
      <c r="I35" s="34">
        <f t="shared" si="0"/>
        <v>0</v>
      </c>
      <c r="J35" s="16"/>
      <c r="K35" s="16"/>
      <c r="L35" s="16"/>
      <c r="M35" s="16"/>
      <c r="N35" s="41"/>
      <c r="O35" s="16"/>
      <c r="P35" s="26"/>
      <c r="Q35" s="16"/>
      <c r="R35" s="16"/>
      <c r="S35" s="41"/>
      <c r="T35" s="41"/>
      <c r="U35" s="48"/>
      <c r="V35" s="70"/>
      <c r="W35" s="48"/>
      <c r="X35" s="41"/>
    </row>
    <row r="36" spans="1:24" s="17" customFormat="1" x14ac:dyDescent="0.25">
      <c r="A36" s="87"/>
      <c r="B36" s="16"/>
      <c r="C36" s="26"/>
      <c r="D36" s="34">
        <v>10</v>
      </c>
      <c r="E36" s="16" t="s">
        <v>51</v>
      </c>
      <c r="F36" s="16"/>
      <c r="G36" s="16">
        <f t="shared" si="1"/>
        <v>0</v>
      </c>
      <c r="H36" s="34">
        <v>0.5</v>
      </c>
      <c r="I36" s="34">
        <f t="shared" si="0"/>
        <v>5</v>
      </c>
      <c r="J36" s="38">
        <f>I36*B2</f>
        <v>225</v>
      </c>
      <c r="K36" s="16"/>
      <c r="L36" s="16"/>
      <c r="M36" s="16"/>
      <c r="N36" s="41"/>
      <c r="O36" s="16"/>
      <c r="P36" s="26" t="s">
        <v>26</v>
      </c>
      <c r="Q36" s="16">
        <v>10</v>
      </c>
      <c r="R36" s="16" t="s">
        <v>51</v>
      </c>
      <c r="S36" s="41">
        <v>100</v>
      </c>
      <c r="T36" s="41">
        <f>S36*Q36</f>
        <v>1000</v>
      </c>
      <c r="U36" s="48">
        <f>T36+O36+J36</f>
        <v>1225</v>
      </c>
      <c r="V36" s="70">
        <v>1.2</v>
      </c>
      <c r="W36" s="48">
        <f>V36*U36</f>
        <v>1470</v>
      </c>
      <c r="X36" s="41">
        <f>W36/D36</f>
        <v>147</v>
      </c>
    </row>
    <row r="37" spans="1:24" s="17" customFormat="1" x14ac:dyDescent="0.25">
      <c r="A37" s="87"/>
      <c r="B37" s="16"/>
      <c r="C37" s="26"/>
      <c r="D37" s="34"/>
      <c r="E37" s="16"/>
      <c r="F37" s="16"/>
      <c r="G37" s="16">
        <f t="shared" si="1"/>
        <v>0</v>
      </c>
      <c r="H37" s="34"/>
      <c r="I37" s="34">
        <f t="shared" si="0"/>
        <v>0</v>
      </c>
      <c r="J37" s="38"/>
      <c r="K37" s="16"/>
      <c r="L37" s="16"/>
      <c r="M37" s="16"/>
      <c r="N37" s="41"/>
      <c r="O37" s="16"/>
      <c r="P37" s="26"/>
      <c r="Q37" s="16"/>
      <c r="R37" s="16"/>
      <c r="S37" s="41"/>
      <c r="T37" s="41"/>
      <c r="U37" s="48"/>
      <c r="V37" s="70"/>
      <c r="W37" s="48"/>
      <c r="X37" s="41"/>
    </row>
    <row r="38" spans="1:24" s="17" customFormat="1" x14ac:dyDescent="0.25">
      <c r="A38" s="87"/>
      <c r="B38" s="16"/>
      <c r="C38" s="26"/>
      <c r="D38" s="34"/>
      <c r="E38" s="16"/>
      <c r="F38" s="16"/>
      <c r="G38" s="16">
        <f t="shared" si="1"/>
        <v>0</v>
      </c>
      <c r="H38" s="34"/>
      <c r="I38" s="34">
        <f t="shared" si="0"/>
        <v>0</v>
      </c>
      <c r="J38" s="38"/>
      <c r="K38" s="16"/>
      <c r="L38" s="16"/>
      <c r="M38" s="16"/>
      <c r="N38" s="41"/>
      <c r="O38" s="16"/>
      <c r="P38" s="26"/>
      <c r="Q38" s="16"/>
      <c r="R38" s="16"/>
      <c r="S38" s="41"/>
      <c r="T38" s="41"/>
      <c r="U38" s="48"/>
      <c r="V38" s="70"/>
      <c r="W38" s="48"/>
      <c r="X38" s="41"/>
    </row>
    <row r="39" spans="1:24" s="17" customFormat="1" x14ac:dyDescent="0.25">
      <c r="A39" s="87"/>
      <c r="B39" s="16"/>
      <c r="C39" s="26"/>
      <c r="D39" s="34"/>
      <c r="E39" s="16"/>
      <c r="F39" s="16"/>
      <c r="G39" s="16">
        <f t="shared" si="1"/>
        <v>0</v>
      </c>
      <c r="H39" s="34"/>
      <c r="I39" s="34">
        <f t="shared" si="0"/>
        <v>0</v>
      </c>
      <c r="J39" s="38"/>
      <c r="K39" s="16"/>
      <c r="L39" s="16"/>
      <c r="M39" s="16"/>
      <c r="N39" s="41"/>
      <c r="O39" s="16"/>
      <c r="P39" s="26"/>
      <c r="Q39" s="16"/>
      <c r="R39" s="16"/>
      <c r="S39" s="41"/>
      <c r="T39" s="41"/>
      <c r="U39" s="48"/>
      <c r="V39" s="70"/>
      <c r="W39" s="48"/>
      <c r="X39" s="41"/>
    </row>
    <row r="40" spans="1:24" s="17" customFormat="1" x14ac:dyDescent="0.25">
      <c r="A40" s="87"/>
      <c r="B40" s="16"/>
      <c r="C40" s="26"/>
      <c r="D40" s="34"/>
      <c r="E40" s="16"/>
      <c r="F40" s="16"/>
      <c r="G40" s="16">
        <f t="shared" si="1"/>
        <v>0</v>
      </c>
      <c r="H40" s="34"/>
      <c r="I40" s="34">
        <f t="shared" si="0"/>
        <v>0</v>
      </c>
      <c r="J40" s="38"/>
      <c r="K40" s="16"/>
      <c r="L40" s="16"/>
      <c r="M40" s="16"/>
      <c r="N40" s="41"/>
      <c r="O40" s="16"/>
      <c r="P40" s="26"/>
      <c r="Q40" s="16"/>
      <c r="R40" s="16"/>
      <c r="S40" s="41"/>
      <c r="T40" s="41"/>
      <c r="U40" s="48"/>
      <c r="V40" s="70"/>
      <c r="W40" s="48"/>
      <c r="X40" s="41"/>
    </row>
    <row r="41" spans="1:24" s="17" customFormat="1" x14ac:dyDescent="0.25">
      <c r="A41" s="87"/>
      <c r="B41" s="16"/>
      <c r="C41" s="26"/>
      <c r="D41" s="34"/>
      <c r="E41" s="16"/>
      <c r="F41" s="16"/>
      <c r="G41" s="16">
        <f t="shared" si="1"/>
        <v>0</v>
      </c>
      <c r="H41" s="34"/>
      <c r="I41" s="34">
        <f t="shared" si="0"/>
        <v>0</v>
      </c>
      <c r="J41" s="38"/>
      <c r="K41" s="16"/>
      <c r="L41" s="16"/>
      <c r="M41" s="16"/>
      <c r="N41" s="41"/>
      <c r="O41" s="16"/>
      <c r="P41" s="26"/>
      <c r="Q41" s="16"/>
      <c r="R41" s="16"/>
      <c r="S41" s="41"/>
      <c r="T41" s="41"/>
      <c r="U41" s="48"/>
      <c r="V41" s="70"/>
      <c r="W41" s="48"/>
      <c r="X41" s="41"/>
    </row>
    <row r="42" spans="1:24" s="17" customFormat="1" x14ac:dyDescent="0.25">
      <c r="A42" s="87"/>
      <c r="B42" s="16"/>
      <c r="C42" s="26"/>
      <c r="D42" s="34"/>
      <c r="E42" s="16"/>
      <c r="F42" s="16"/>
      <c r="G42" s="16">
        <f t="shared" si="1"/>
        <v>0</v>
      </c>
      <c r="H42" s="34"/>
      <c r="I42" s="34">
        <f t="shared" si="0"/>
        <v>0</v>
      </c>
      <c r="J42" s="38"/>
      <c r="K42" s="16"/>
      <c r="L42" s="16"/>
      <c r="M42" s="16"/>
      <c r="N42" s="41"/>
      <c r="O42" s="16"/>
      <c r="P42" s="26"/>
      <c r="Q42" s="16"/>
      <c r="R42" s="16"/>
      <c r="S42" s="41"/>
      <c r="T42" s="41"/>
      <c r="U42" s="48"/>
      <c r="V42" s="70"/>
      <c r="W42" s="48"/>
      <c r="X42" s="41"/>
    </row>
    <row r="43" spans="1:24" s="17" customFormat="1" x14ac:dyDescent="0.25">
      <c r="A43" s="87"/>
      <c r="B43" s="16"/>
      <c r="C43" s="26"/>
      <c r="D43" s="34"/>
      <c r="E43" s="16"/>
      <c r="F43" s="16"/>
      <c r="G43" s="16">
        <f t="shared" si="1"/>
        <v>0</v>
      </c>
      <c r="H43" s="34"/>
      <c r="I43" s="34">
        <f t="shared" si="0"/>
        <v>0</v>
      </c>
      <c r="J43" s="38"/>
      <c r="K43" s="16"/>
      <c r="L43" s="16"/>
      <c r="M43" s="16"/>
      <c r="N43" s="41"/>
      <c r="O43" s="16"/>
      <c r="P43" s="26"/>
      <c r="Q43" s="16"/>
      <c r="R43" s="16"/>
      <c r="S43" s="41"/>
      <c r="T43" s="41"/>
      <c r="U43" s="48"/>
      <c r="V43" s="70"/>
      <c r="W43" s="48"/>
      <c r="X43" s="41"/>
    </row>
    <row r="44" spans="1:24" s="17" customFormat="1" x14ac:dyDescent="0.25">
      <c r="A44" s="87"/>
      <c r="B44" s="16"/>
      <c r="C44" s="26"/>
      <c r="D44" s="34"/>
      <c r="E44" s="16"/>
      <c r="F44" s="16"/>
      <c r="G44" s="16">
        <f t="shared" si="1"/>
        <v>0</v>
      </c>
      <c r="H44" s="34"/>
      <c r="I44" s="34">
        <f t="shared" si="0"/>
        <v>0</v>
      </c>
      <c r="J44" s="38"/>
      <c r="K44" s="16"/>
      <c r="L44" s="16"/>
      <c r="M44" s="16"/>
      <c r="N44" s="41"/>
      <c r="O44" s="16"/>
      <c r="P44" s="26"/>
      <c r="Q44" s="16"/>
      <c r="R44" s="16"/>
      <c r="S44" s="41"/>
      <c r="T44" s="41"/>
      <c r="U44" s="48"/>
      <c r="V44" s="70"/>
      <c r="W44" s="48"/>
      <c r="X44" s="41"/>
    </row>
    <row r="45" spans="1:24" s="17" customFormat="1" x14ac:dyDescent="0.25">
      <c r="A45" s="87"/>
      <c r="B45" s="16"/>
      <c r="C45" s="26"/>
      <c r="D45" s="34"/>
      <c r="E45" s="16"/>
      <c r="F45" s="16"/>
      <c r="G45" s="16">
        <f t="shared" si="1"/>
        <v>0</v>
      </c>
      <c r="H45" s="34"/>
      <c r="I45" s="34">
        <f t="shared" si="0"/>
        <v>0</v>
      </c>
      <c r="J45" s="38"/>
      <c r="K45" s="16"/>
      <c r="L45" s="16"/>
      <c r="M45" s="16"/>
      <c r="N45" s="41"/>
      <c r="O45" s="16"/>
      <c r="P45" s="26"/>
      <c r="Q45" s="16"/>
      <c r="R45" s="16"/>
      <c r="S45" s="41"/>
      <c r="T45" s="41"/>
      <c r="U45" s="48"/>
      <c r="V45" s="70"/>
      <c r="W45" s="48"/>
      <c r="X45" s="41"/>
    </row>
    <row r="46" spans="1:24" s="17" customFormat="1" x14ac:dyDescent="0.25">
      <c r="A46" s="87"/>
      <c r="B46" s="16"/>
      <c r="C46" s="26"/>
      <c r="D46" s="34"/>
      <c r="E46" s="16"/>
      <c r="F46" s="16"/>
      <c r="G46" s="16">
        <f t="shared" si="1"/>
        <v>0</v>
      </c>
      <c r="H46" s="34"/>
      <c r="I46" s="34">
        <f t="shared" si="0"/>
        <v>0</v>
      </c>
      <c r="J46" s="38"/>
      <c r="K46" s="16"/>
      <c r="L46" s="16"/>
      <c r="M46" s="16"/>
      <c r="N46" s="41"/>
      <c r="O46" s="16"/>
      <c r="P46" s="26"/>
      <c r="Q46" s="16"/>
      <c r="R46" s="16"/>
      <c r="S46" s="41"/>
      <c r="T46" s="41"/>
      <c r="U46" s="48"/>
      <c r="V46" s="70"/>
      <c r="W46" s="48"/>
      <c r="X46" s="41"/>
    </row>
    <row r="47" spans="1:24" s="17" customFormat="1" x14ac:dyDescent="0.25">
      <c r="A47" s="87"/>
      <c r="B47" s="16"/>
      <c r="C47" s="26"/>
      <c r="D47" s="34"/>
      <c r="E47" s="16"/>
      <c r="F47" s="16"/>
      <c r="G47" s="16">
        <f t="shared" si="1"/>
        <v>0</v>
      </c>
      <c r="H47" s="34"/>
      <c r="I47" s="34">
        <f t="shared" si="0"/>
        <v>0</v>
      </c>
      <c r="J47" s="38"/>
      <c r="K47" s="16"/>
      <c r="L47" s="16"/>
      <c r="M47" s="16"/>
      <c r="N47" s="41"/>
      <c r="O47" s="16"/>
      <c r="P47" s="26"/>
      <c r="Q47" s="16"/>
      <c r="R47" s="16"/>
      <c r="S47" s="41"/>
      <c r="T47" s="41"/>
      <c r="U47" s="48"/>
      <c r="V47" s="70"/>
      <c r="W47" s="48"/>
      <c r="X47" s="41"/>
    </row>
    <row r="48" spans="1:24" s="17" customFormat="1" x14ac:dyDescent="0.25">
      <c r="A48" s="87"/>
      <c r="B48" s="16"/>
      <c r="C48" s="26"/>
      <c r="D48" s="34"/>
      <c r="E48" s="16"/>
      <c r="F48" s="16"/>
      <c r="G48" s="16">
        <f t="shared" si="1"/>
        <v>0</v>
      </c>
      <c r="H48" s="34"/>
      <c r="I48" s="34">
        <f t="shared" si="0"/>
        <v>0</v>
      </c>
      <c r="J48" s="38"/>
      <c r="K48" s="16"/>
      <c r="L48" s="16"/>
      <c r="M48" s="16"/>
      <c r="N48" s="41"/>
      <c r="O48" s="16"/>
      <c r="P48" s="26"/>
      <c r="Q48" s="16"/>
      <c r="R48" s="16"/>
      <c r="S48" s="41"/>
      <c r="T48" s="41"/>
      <c r="U48" s="48"/>
      <c r="V48" s="70"/>
      <c r="W48" s="48"/>
      <c r="X48" s="41"/>
    </row>
    <row r="49" spans="1:24" s="17" customFormat="1" x14ac:dyDescent="0.25">
      <c r="A49" s="87"/>
      <c r="B49" s="16"/>
      <c r="C49" s="26"/>
      <c r="D49" s="34"/>
      <c r="E49" s="16"/>
      <c r="F49" s="16"/>
      <c r="G49" s="16">
        <f t="shared" si="1"/>
        <v>0</v>
      </c>
      <c r="H49" s="34"/>
      <c r="I49" s="34">
        <f t="shared" si="0"/>
        <v>0</v>
      </c>
      <c r="J49" s="38"/>
      <c r="K49" s="16"/>
      <c r="L49" s="16"/>
      <c r="M49" s="16"/>
      <c r="N49" s="41"/>
      <c r="O49" s="16"/>
      <c r="P49" s="26"/>
      <c r="Q49" s="16"/>
      <c r="R49" s="16"/>
      <c r="S49" s="41"/>
      <c r="T49" s="41"/>
      <c r="U49" s="48"/>
      <c r="V49" s="70"/>
      <c r="W49" s="48"/>
      <c r="X49" s="41"/>
    </row>
    <row r="50" spans="1:24" s="17" customFormat="1" x14ac:dyDescent="0.25">
      <c r="A50" s="87"/>
      <c r="B50" s="16"/>
      <c r="C50" s="26"/>
      <c r="D50" s="34"/>
      <c r="E50" s="16"/>
      <c r="F50" s="16"/>
      <c r="G50" s="16">
        <f t="shared" si="1"/>
        <v>0</v>
      </c>
      <c r="H50" s="34"/>
      <c r="I50" s="34">
        <f t="shared" si="0"/>
        <v>0</v>
      </c>
      <c r="J50" s="38"/>
      <c r="K50" s="16"/>
      <c r="L50" s="16"/>
      <c r="M50" s="16"/>
      <c r="N50" s="41"/>
      <c r="O50" s="16"/>
      <c r="P50" s="26"/>
      <c r="Q50" s="16"/>
      <c r="R50" s="16"/>
      <c r="S50" s="41"/>
      <c r="T50" s="41"/>
      <c r="U50" s="48"/>
      <c r="V50" s="70"/>
      <c r="W50" s="48"/>
      <c r="X50" s="41"/>
    </row>
    <row r="51" spans="1:24" s="17" customFormat="1" x14ac:dyDescent="0.25">
      <c r="A51" s="87"/>
      <c r="B51" s="16"/>
      <c r="C51" s="26"/>
      <c r="D51" s="34"/>
      <c r="E51" s="16"/>
      <c r="F51" s="16"/>
      <c r="G51" s="16">
        <f t="shared" si="1"/>
        <v>0</v>
      </c>
      <c r="H51" s="34"/>
      <c r="I51" s="34">
        <f t="shared" si="0"/>
        <v>0</v>
      </c>
      <c r="J51" s="38"/>
      <c r="K51" s="16"/>
      <c r="L51" s="16"/>
      <c r="M51" s="16"/>
      <c r="N51" s="41"/>
      <c r="O51" s="16"/>
      <c r="P51" s="26"/>
      <c r="Q51" s="16"/>
      <c r="R51" s="16"/>
      <c r="S51" s="41"/>
      <c r="T51" s="41"/>
      <c r="U51" s="48"/>
      <c r="V51" s="70"/>
      <c r="W51" s="48"/>
      <c r="X51" s="41"/>
    </row>
    <row r="52" spans="1:24" s="17" customFormat="1" x14ac:dyDescent="0.25">
      <c r="A52" s="87"/>
      <c r="B52" s="16"/>
      <c r="C52" s="26"/>
      <c r="D52" s="34"/>
      <c r="E52" s="16"/>
      <c r="F52" s="16"/>
      <c r="G52" s="16">
        <f t="shared" si="1"/>
        <v>0</v>
      </c>
      <c r="H52" s="34"/>
      <c r="I52" s="34">
        <f t="shared" si="0"/>
        <v>0</v>
      </c>
      <c r="J52" s="38"/>
      <c r="K52" s="16"/>
      <c r="L52" s="16"/>
      <c r="M52" s="16"/>
      <c r="N52" s="41"/>
      <c r="O52" s="16"/>
      <c r="P52" s="26"/>
      <c r="Q52" s="16"/>
      <c r="R52" s="16"/>
      <c r="S52" s="41"/>
      <c r="T52" s="41"/>
      <c r="U52" s="48"/>
      <c r="V52" s="70"/>
      <c r="W52" s="48"/>
      <c r="X52" s="41"/>
    </row>
    <row r="53" spans="1:24" s="17" customFormat="1" x14ac:dyDescent="0.25">
      <c r="A53" s="87"/>
      <c r="B53" s="16"/>
      <c r="C53" s="26"/>
      <c r="D53" s="34"/>
      <c r="E53" s="16"/>
      <c r="F53" s="16"/>
      <c r="G53" s="16">
        <f t="shared" si="1"/>
        <v>0</v>
      </c>
      <c r="H53" s="34"/>
      <c r="I53" s="34">
        <f t="shared" si="0"/>
        <v>0</v>
      </c>
      <c r="J53" s="38"/>
      <c r="K53" s="16"/>
      <c r="L53" s="16"/>
      <c r="M53" s="16"/>
      <c r="N53" s="41"/>
      <c r="O53" s="16"/>
      <c r="P53" s="26"/>
      <c r="Q53" s="16"/>
      <c r="R53" s="16"/>
      <c r="S53" s="41"/>
      <c r="T53" s="41"/>
      <c r="U53" s="48"/>
      <c r="V53" s="70"/>
      <c r="W53" s="48"/>
      <c r="X53" s="41"/>
    </row>
    <row r="54" spans="1:24" s="17" customFormat="1" x14ac:dyDescent="0.25">
      <c r="A54" s="87"/>
      <c r="B54" s="16"/>
      <c r="C54" s="26"/>
      <c r="D54" s="34"/>
      <c r="E54" s="16"/>
      <c r="F54" s="16"/>
      <c r="G54" s="16">
        <f t="shared" si="1"/>
        <v>0</v>
      </c>
      <c r="H54" s="34"/>
      <c r="I54" s="34">
        <f t="shared" si="0"/>
        <v>0</v>
      </c>
      <c r="J54" s="38"/>
      <c r="K54" s="16"/>
      <c r="L54" s="16"/>
      <c r="M54" s="16"/>
      <c r="N54" s="41"/>
      <c r="O54" s="16"/>
      <c r="P54" s="26"/>
      <c r="Q54" s="16"/>
      <c r="R54" s="16"/>
      <c r="S54" s="41"/>
      <c r="T54" s="41"/>
      <c r="U54" s="48"/>
      <c r="V54" s="70"/>
      <c r="W54" s="48"/>
      <c r="X54" s="41"/>
    </row>
    <row r="55" spans="1:24" s="17" customFormat="1" x14ac:dyDescent="0.25">
      <c r="A55" s="87"/>
      <c r="B55" s="16"/>
      <c r="C55" s="26"/>
      <c r="D55" s="34"/>
      <c r="E55" s="16"/>
      <c r="F55" s="16"/>
      <c r="G55" s="16">
        <f t="shared" si="1"/>
        <v>0</v>
      </c>
      <c r="H55" s="34"/>
      <c r="I55" s="34">
        <f t="shared" si="0"/>
        <v>0</v>
      </c>
      <c r="J55" s="38"/>
      <c r="K55" s="16"/>
      <c r="L55" s="16"/>
      <c r="M55" s="16"/>
      <c r="N55" s="41"/>
      <c r="O55" s="16"/>
      <c r="P55" s="26"/>
      <c r="Q55" s="16"/>
      <c r="R55" s="16"/>
      <c r="S55" s="41"/>
      <c r="T55" s="41"/>
      <c r="U55" s="48"/>
      <c r="V55" s="70"/>
      <c r="W55" s="48"/>
      <c r="X55" s="41"/>
    </row>
    <row r="56" spans="1:24" s="17" customFormat="1" x14ac:dyDescent="0.25">
      <c r="A56" s="87"/>
      <c r="B56" s="16"/>
      <c r="C56" s="26"/>
      <c r="D56" s="34"/>
      <c r="E56" s="16"/>
      <c r="F56" s="16"/>
      <c r="G56" s="16">
        <f t="shared" si="1"/>
        <v>0</v>
      </c>
      <c r="H56" s="34"/>
      <c r="I56" s="34">
        <f t="shared" si="0"/>
        <v>0</v>
      </c>
      <c r="J56" s="38"/>
      <c r="K56" s="16"/>
      <c r="L56" s="16"/>
      <c r="M56" s="16"/>
      <c r="N56" s="41"/>
      <c r="O56" s="16"/>
      <c r="P56" s="26"/>
      <c r="Q56" s="16"/>
      <c r="R56" s="16"/>
      <c r="S56" s="41"/>
      <c r="T56" s="41"/>
      <c r="U56" s="48"/>
      <c r="V56" s="70"/>
      <c r="W56" s="48"/>
      <c r="X56" s="41"/>
    </row>
    <row r="57" spans="1:24" s="17" customFormat="1" x14ac:dyDescent="0.25">
      <c r="A57" s="87"/>
      <c r="B57" s="16"/>
      <c r="C57" s="26"/>
      <c r="D57" s="34"/>
      <c r="E57" s="16"/>
      <c r="F57" s="16"/>
      <c r="G57" s="16">
        <f t="shared" si="1"/>
        <v>0</v>
      </c>
      <c r="H57" s="34"/>
      <c r="I57" s="34">
        <f t="shared" si="0"/>
        <v>0</v>
      </c>
      <c r="J57" s="38"/>
      <c r="K57" s="16"/>
      <c r="L57" s="16"/>
      <c r="M57" s="16"/>
      <c r="N57" s="41"/>
      <c r="O57" s="16"/>
      <c r="P57" s="26"/>
      <c r="Q57" s="16"/>
      <c r="R57" s="16"/>
      <c r="S57" s="41"/>
      <c r="T57" s="41"/>
      <c r="U57" s="48"/>
      <c r="V57" s="70"/>
      <c r="W57" s="48"/>
      <c r="X57" s="41"/>
    </row>
    <row r="58" spans="1:24" s="17" customFormat="1" x14ac:dyDescent="0.25">
      <c r="A58" s="87"/>
      <c r="B58" s="16"/>
      <c r="C58" s="26"/>
      <c r="D58" s="34"/>
      <c r="E58" s="16"/>
      <c r="F58" s="16"/>
      <c r="G58" s="16">
        <f t="shared" si="1"/>
        <v>0</v>
      </c>
      <c r="H58" s="34"/>
      <c r="I58" s="34">
        <f t="shared" si="0"/>
        <v>0</v>
      </c>
      <c r="J58" s="38"/>
      <c r="K58" s="16"/>
      <c r="L58" s="16"/>
      <c r="M58" s="16"/>
      <c r="N58" s="41"/>
      <c r="O58" s="16"/>
      <c r="P58" s="26"/>
      <c r="Q58" s="16"/>
      <c r="R58" s="16"/>
      <c r="S58" s="41"/>
      <c r="T58" s="41"/>
      <c r="U58" s="48"/>
      <c r="V58" s="70"/>
      <c r="W58" s="48"/>
      <c r="X58" s="41"/>
    </row>
    <row r="59" spans="1:24" s="17" customFormat="1" x14ac:dyDescent="0.25">
      <c r="A59" s="87"/>
      <c r="B59" s="16"/>
      <c r="C59" s="26"/>
      <c r="D59" s="34"/>
      <c r="E59" s="16"/>
      <c r="F59" s="16"/>
      <c r="G59" s="16">
        <f t="shared" si="1"/>
        <v>0</v>
      </c>
      <c r="H59" s="34"/>
      <c r="I59" s="34">
        <f t="shared" si="0"/>
        <v>0</v>
      </c>
      <c r="J59" s="38"/>
      <c r="K59" s="16"/>
      <c r="L59" s="16"/>
      <c r="M59" s="16"/>
      <c r="N59" s="41"/>
      <c r="O59" s="16"/>
      <c r="P59" s="26"/>
      <c r="Q59" s="16"/>
      <c r="R59" s="16"/>
      <c r="S59" s="41"/>
      <c r="T59" s="41"/>
      <c r="U59" s="48"/>
      <c r="V59" s="70"/>
      <c r="W59" s="48"/>
      <c r="X59" s="41"/>
    </row>
    <row r="60" spans="1:24" s="17" customFormat="1" x14ac:dyDescent="0.25">
      <c r="A60" s="87"/>
      <c r="B60" s="16"/>
      <c r="C60" s="26"/>
      <c r="D60" s="34"/>
      <c r="E60" s="16"/>
      <c r="F60" s="16"/>
      <c r="G60" s="16">
        <f t="shared" si="1"/>
        <v>0</v>
      </c>
      <c r="H60" s="34"/>
      <c r="I60" s="34">
        <f t="shared" si="0"/>
        <v>0</v>
      </c>
      <c r="J60" s="38"/>
      <c r="K60" s="16"/>
      <c r="L60" s="16"/>
      <c r="M60" s="16"/>
      <c r="N60" s="41"/>
      <c r="O60" s="16"/>
      <c r="P60" s="26"/>
      <c r="Q60" s="16"/>
      <c r="R60" s="16"/>
      <c r="S60" s="41"/>
      <c r="T60" s="41"/>
      <c r="U60" s="48"/>
      <c r="V60" s="70"/>
      <c r="W60" s="48"/>
      <c r="X60" s="41"/>
    </row>
    <row r="61" spans="1:24" s="17" customFormat="1" x14ac:dyDescent="0.25">
      <c r="A61" s="87"/>
      <c r="B61" s="16"/>
      <c r="C61" s="26"/>
      <c r="D61" s="34"/>
      <c r="E61" s="16"/>
      <c r="F61" s="16"/>
      <c r="G61" s="16">
        <f t="shared" si="1"/>
        <v>0</v>
      </c>
      <c r="H61" s="34"/>
      <c r="I61" s="34">
        <f t="shared" si="0"/>
        <v>0</v>
      </c>
      <c r="J61" s="38"/>
      <c r="K61" s="16"/>
      <c r="L61" s="16"/>
      <c r="M61" s="16"/>
      <c r="N61" s="41"/>
      <c r="O61" s="16"/>
      <c r="P61" s="26"/>
      <c r="Q61" s="16"/>
      <c r="R61" s="16"/>
      <c r="S61" s="41"/>
      <c r="T61" s="41"/>
      <c r="U61" s="48"/>
      <c r="V61" s="70"/>
      <c r="W61" s="48"/>
      <c r="X61" s="41"/>
    </row>
    <row r="62" spans="1:24" s="17" customFormat="1" x14ac:dyDescent="0.25">
      <c r="A62" s="87"/>
      <c r="B62" s="16"/>
      <c r="C62" s="26"/>
      <c r="D62" s="34"/>
      <c r="E62" s="16"/>
      <c r="F62" s="16"/>
      <c r="G62" s="16">
        <f t="shared" si="1"/>
        <v>0</v>
      </c>
      <c r="H62" s="34"/>
      <c r="I62" s="34">
        <f t="shared" si="0"/>
        <v>0</v>
      </c>
      <c r="J62" s="38"/>
      <c r="K62" s="16"/>
      <c r="L62" s="16"/>
      <c r="M62" s="16"/>
      <c r="N62" s="41"/>
      <c r="O62" s="16"/>
      <c r="P62" s="26"/>
      <c r="Q62" s="16"/>
      <c r="R62" s="16"/>
      <c r="S62" s="41"/>
      <c r="T62" s="41"/>
      <c r="U62" s="48"/>
      <c r="V62" s="70"/>
      <c r="W62" s="48"/>
      <c r="X62" s="41"/>
    </row>
    <row r="63" spans="1:24" s="17" customFormat="1" x14ac:dyDescent="0.25">
      <c r="A63" s="87"/>
      <c r="B63" s="16"/>
      <c r="C63" s="26"/>
      <c r="D63" s="34"/>
      <c r="E63" s="16"/>
      <c r="F63" s="16"/>
      <c r="G63" s="16">
        <f t="shared" si="1"/>
        <v>0</v>
      </c>
      <c r="H63" s="34"/>
      <c r="I63" s="34">
        <f t="shared" si="0"/>
        <v>0</v>
      </c>
      <c r="J63" s="38"/>
      <c r="K63" s="16"/>
      <c r="L63" s="16"/>
      <c r="M63" s="16"/>
      <c r="N63" s="41"/>
      <c r="O63" s="16"/>
      <c r="P63" s="26"/>
      <c r="Q63" s="16"/>
      <c r="R63" s="16"/>
      <c r="S63" s="41"/>
      <c r="T63" s="41"/>
      <c r="U63" s="48"/>
      <c r="V63" s="70"/>
      <c r="W63" s="48"/>
      <c r="X63" s="41"/>
    </row>
    <row r="64" spans="1:24" s="17" customFormat="1" x14ac:dyDescent="0.25">
      <c r="A64" s="87"/>
      <c r="B64" s="16"/>
      <c r="C64" s="26"/>
      <c r="D64" s="34"/>
      <c r="E64" s="16"/>
      <c r="F64" s="16"/>
      <c r="G64" s="16">
        <f t="shared" si="1"/>
        <v>0</v>
      </c>
      <c r="H64" s="34"/>
      <c r="I64" s="34">
        <f t="shared" si="0"/>
        <v>0</v>
      </c>
      <c r="J64" s="38"/>
      <c r="K64" s="16"/>
      <c r="L64" s="16"/>
      <c r="M64" s="16"/>
      <c r="N64" s="41"/>
      <c r="O64" s="16"/>
      <c r="P64" s="26"/>
      <c r="Q64" s="16"/>
      <c r="R64" s="16"/>
      <c r="S64" s="41"/>
      <c r="T64" s="41"/>
      <c r="U64" s="48"/>
      <c r="V64" s="70"/>
      <c r="W64" s="48"/>
      <c r="X64" s="41"/>
    </row>
    <row r="65" spans="1:24" s="17" customFormat="1" x14ac:dyDescent="0.25">
      <c r="A65" s="87"/>
      <c r="B65" s="16"/>
      <c r="C65" s="26"/>
      <c r="D65" s="34"/>
      <c r="E65" s="16"/>
      <c r="F65" s="16"/>
      <c r="G65" s="16">
        <f t="shared" si="1"/>
        <v>0</v>
      </c>
      <c r="H65" s="34"/>
      <c r="I65" s="34">
        <f t="shared" si="0"/>
        <v>0</v>
      </c>
      <c r="J65" s="38"/>
      <c r="K65" s="16"/>
      <c r="L65" s="16"/>
      <c r="M65" s="16"/>
      <c r="N65" s="41"/>
      <c r="O65" s="16"/>
      <c r="P65" s="26"/>
      <c r="Q65" s="16"/>
      <c r="R65" s="16"/>
      <c r="S65" s="41"/>
      <c r="T65" s="41"/>
      <c r="U65" s="48"/>
      <c r="V65" s="70"/>
      <c r="W65" s="48"/>
      <c r="X65" s="41"/>
    </row>
    <row r="66" spans="1:24" s="17" customFormat="1" x14ac:dyDescent="0.25">
      <c r="A66" s="87"/>
      <c r="B66" s="16"/>
      <c r="C66" s="26"/>
      <c r="D66" s="34"/>
      <c r="E66" s="16"/>
      <c r="F66" s="16"/>
      <c r="G66" s="16">
        <f t="shared" si="1"/>
        <v>0</v>
      </c>
      <c r="H66" s="34"/>
      <c r="I66" s="34">
        <f t="shared" si="0"/>
        <v>0</v>
      </c>
      <c r="J66" s="38"/>
      <c r="K66" s="16"/>
      <c r="L66" s="16"/>
      <c r="M66" s="16"/>
      <c r="N66" s="41"/>
      <c r="O66" s="16"/>
      <c r="P66" s="26"/>
      <c r="Q66" s="16"/>
      <c r="R66" s="16"/>
      <c r="S66" s="41"/>
      <c r="T66" s="41"/>
      <c r="U66" s="48"/>
      <c r="V66" s="70"/>
      <c r="W66" s="48"/>
      <c r="X66" s="41"/>
    </row>
    <row r="67" spans="1:24" s="17" customFormat="1" x14ac:dyDescent="0.25">
      <c r="A67" s="87"/>
      <c r="B67" s="16"/>
      <c r="C67" s="26"/>
      <c r="D67" s="34"/>
      <c r="E67" s="16"/>
      <c r="F67" s="16"/>
      <c r="G67" s="16">
        <f t="shared" si="1"/>
        <v>0</v>
      </c>
      <c r="H67" s="34"/>
      <c r="I67" s="34">
        <f t="shared" si="0"/>
        <v>0</v>
      </c>
      <c r="J67" s="38"/>
      <c r="K67" s="16"/>
      <c r="L67" s="16"/>
      <c r="M67" s="16"/>
      <c r="N67" s="41"/>
      <c r="O67" s="16"/>
      <c r="P67" s="26"/>
      <c r="Q67" s="16"/>
      <c r="R67" s="16"/>
      <c r="S67" s="41"/>
      <c r="T67" s="41"/>
      <c r="U67" s="48"/>
      <c r="V67" s="70"/>
      <c r="W67" s="48"/>
      <c r="X67" s="41"/>
    </row>
    <row r="68" spans="1:24" s="17" customFormat="1" x14ac:dyDescent="0.25">
      <c r="A68" s="87"/>
      <c r="B68" s="16"/>
      <c r="C68" s="26"/>
      <c r="D68" s="34"/>
      <c r="E68" s="16"/>
      <c r="F68" s="16"/>
      <c r="G68" s="16">
        <f t="shared" si="1"/>
        <v>0</v>
      </c>
      <c r="H68" s="34"/>
      <c r="I68" s="34">
        <f t="shared" si="0"/>
        <v>0</v>
      </c>
      <c r="J68" s="38"/>
      <c r="K68" s="16"/>
      <c r="L68" s="16"/>
      <c r="M68" s="16"/>
      <c r="N68" s="41"/>
      <c r="O68" s="16"/>
      <c r="P68" s="26"/>
      <c r="Q68" s="16"/>
      <c r="R68" s="16"/>
      <c r="S68" s="41"/>
      <c r="T68" s="41"/>
      <c r="U68" s="48"/>
      <c r="V68" s="70"/>
      <c r="W68" s="48"/>
      <c r="X68" s="41"/>
    </row>
    <row r="69" spans="1:24" s="17" customFormat="1" x14ac:dyDescent="0.25">
      <c r="A69" s="87"/>
      <c r="B69" s="16"/>
      <c r="C69" s="26"/>
      <c r="D69" s="34"/>
      <c r="E69" s="16"/>
      <c r="F69" s="16"/>
      <c r="G69" s="16">
        <f t="shared" si="1"/>
        <v>0</v>
      </c>
      <c r="H69" s="34"/>
      <c r="I69" s="34">
        <f t="shared" si="0"/>
        <v>0</v>
      </c>
      <c r="J69" s="38"/>
      <c r="K69" s="16"/>
      <c r="L69" s="16"/>
      <c r="M69" s="16"/>
      <c r="N69" s="41"/>
      <c r="O69" s="16"/>
      <c r="P69" s="26"/>
      <c r="Q69" s="16"/>
      <c r="R69" s="16"/>
      <c r="S69" s="41"/>
      <c r="T69" s="41"/>
      <c r="U69" s="48"/>
      <c r="V69" s="70"/>
      <c r="W69" s="48"/>
      <c r="X69" s="41"/>
    </row>
    <row r="70" spans="1:24" s="17" customFormat="1" x14ac:dyDescent="0.25">
      <c r="A70" s="87"/>
      <c r="B70" s="16"/>
      <c r="C70" s="26"/>
      <c r="D70" s="34"/>
      <c r="E70" s="16"/>
      <c r="F70" s="16"/>
      <c r="G70" s="16">
        <f t="shared" si="1"/>
        <v>0</v>
      </c>
      <c r="H70" s="34"/>
      <c r="I70" s="34">
        <f t="shared" si="0"/>
        <v>0</v>
      </c>
      <c r="J70" s="38"/>
      <c r="K70" s="16"/>
      <c r="L70" s="16"/>
      <c r="M70" s="16"/>
      <c r="N70" s="41"/>
      <c r="O70" s="16"/>
      <c r="P70" s="26"/>
      <c r="Q70" s="16"/>
      <c r="R70" s="16"/>
      <c r="S70" s="41"/>
      <c r="T70" s="41"/>
      <c r="U70" s="48"/>
      <c r="V70" s="70"/>
      <c r="W70" s="48"/>
      <c r="X70" s="41"/>
    </row>
    <row r="71" spans="1:24" s="17" customFormat="1" x14ac:dyDescent="0.25">
      <c r="A71" s="87"/>
      <c r="B71" s="16"/>
      <c r="C71" s="26"/>
      <c r="D71" s="34"/>
      <c r="E71" s="16"/>
      <c r="F71" s="16"/>
      <c r="G71" s="16">
        <f t="shared" si="1"/>
        <v>0</v>
      </c>
      <c r="H71" s="34"/>
      <c r="I71" s="34">
        <f t="shared" si="0"/>
        <v>0</v>
      </c>
      <c r="J71" s="38"/>
      <c r="K71" s="16"/>
      <c r="L71" s="16"/>
      <c r="M71" s="16"/>
      <c r="N71" s="41"/>
      <c r="O71" s="16"/>
      <c r="P71" s="26"/>
      <c r="Q71" s="16"/>
      <c r="R71" s="16"/>
      <c r="S71" s="41"/>
      <c r="T71" s="41"/>
      <c r="U71" s="48"/>
      <c r="V71" s="70"/>
      <c r="W71" s="48"/>
      <c r="X71" s="41"/>
    </row>
    <row r="72" spans="1:24" s="17" customFormat="1" x14ac:dyDescent="0.25">
      <c r="A72" s="87"/>
      <c r="B72" s="16"/>
      <c r="C72" s="26"/>
      <c r="D72" s="34"/>
      <c r="E72" s="16"/>
      <c r="F72" s="16"/>
      <c r="G72" s="16">
        <f t="shared" si="1"/>
        <v>0</v>
      </c>
      <c r="H72" s="34"/>
      <c r="I72" s="34">
        <f t="shared" si="0"/>
        <v>0</v>
      </c>
      <c r="J72" s="38"/>
      <c r="K72" s="16"/>
      <c r="L72" s="16"/>
      <c r="M72" s="16"/>
      <c r="N72" s="41"/>
      <c r="O72" s="16"/>
      <c r="P72" s="26"/>
      <c r="Q72" s="16"/>
      <c r="R72" s="16"/>
      <c r="S72" s="41"/>
      <c r="T72" s="41"/>
      <c r="U72" s="48"/>
      <c r="V72" s="70"/>
      <c r="W72" s="48"/>
      <c r="X72" s="41"/>
    </row>
    <row r="73" spans="1:24" s="17" customFormat="1" x14ac:dyDescent="0.25">
      <c r="A73" s="87"/>
      <c r="B73" s="16"/>
      <c r="C73" s="26"/>
      <c r="D73" s="34"/>
      <c r="E73" s="16"/>
      <c r="F73" s="16"/>
      <c r="G73" s="16">
        <f t="shared" si="1"/>
        <v>0</v>
      </c>
      <c r="H73" s="34"/>
      <c r="I73" s="34">
        <f t="shared" si="0"/>
        <v>0</v>
      </c>
      <c r="J73" s="38"/>
      <c r="K73" s="16"/>
      <c r="L73" s="16"/>
      <c r="M73" s="16"/>
      <c r="N73" s="41"/>
      <c r="O73" s="16"/>
      <c r="P73" s="26"/>
      <c r="Q73" s="16"/>
      <c r="R73" s="16"/>
      <c r="S73" s="41"/>
      <c r="T73" s="41"/>
      <c r="U73" s="48"/>
      <c r="V73" s="70"/>
      <c r="W73" s="48"/>
      <c r="X73" s="41"/>
    </row>
    <row r="74" spans="1:24" s="17" customFormat="1" x14ac:dyDescent="0.25">
      <c r="A74" s="87"/>
      <c r="B74" s="16"/>
      <c r="C74" s="26"/>
      <c r="D74" s="34"/>
      <c r="E74" s="16"/>
      <c r="F74" s="16"/>
      <c r="G74" s="16">
        <f t="shared" si="1"/>
        <v>0</v>
      </c>
      <c r="H74" s="34"/>
      <c r="I74" s="34">
        <f t="shared" si="0"/>
        <v>0</v>
      </c>
      <c r="J74" s="38"/>
      <c r="K74" s="16"/>
      <c r="L74" s="16"/>
      <c r="M74" s="16"/>
      <c r="N74" s="41"/>
      <c r="O74" s="16"/>
      <c r="P74" s="26"/>
      <c r="Q74" s="16"/>
      <c r="R74" s="16"/>
      <c r="S74" s="41"/>
      <c r="T74" s="41"/>
      <c r="U74" s="48"/>
      <c r="V74" s="70"/>
      <c r="W74" s="48"/>
      <c r="X74" s="41"/>
    </row>
    <row r="75" spans="1:24" s="17" customFormat="1" x14ac:dyDescent="0.25">
      <c r="A75" s="87"/>
      <c r="B75" s="16"/>
      <c r="C75" s="26"/>
      <c r="D75" s="34"/>
      <c r="E75" s="16"/>
      <c r="F75" s="16"/>
      <c r="G75" s="16">
        <f t="shared" si="1"/>
        <v>0</v>
      </c>
      <c r="H75" s="34"/>
      <c r="I75" s="34">
        <f t="shared" si="0"/>
        <v>0</v>
      </c>
      <c r="J75" s="38"/>
      <c r="K75" s="16"/>
      <c r="L75" s="16"/>
      <c r="M75" s="16"/>
      <c r="N75" s="41"/>
      <c r="O75" s="16"/>
      <c r="P75" s="26"/>
      <c r="Q75" s="16"/>
      <c r="R75" s="16"/>
      <c r="S75" s="41"/>
      <c r="T75" s="41"/>
      <c r="U75" s="48"/>
      <c r="V75" s="70"/>
      <c r="W75" s="48"/>
      <c r="X75" s="41"/>
    </row>
    <row r="76" spans="1:24" s="17" customFormat="1" x14ac:dyDescent="0.25">
      <c r="A76" s="87"/>
      <c r="B76" s="16"/>
      <c r="C76" s="26"/>
      <c r="D76" s="34"/>
      <c r="E76" s="16"/>
      <c r="F76" s="16"/>
      <c r="G76" s="16">
        <f t="shared" si="1"/>
        <v>0</v>
      </c>
      <c r="H76" s="34"/>
      <c r="I76" s="34">
        <f t="shared" si="0"/>
        <v>0</v>
      </c>
      <c r="J76" s="38"/>
      <c r="K76" s="16"/>
      <c r="L76" s="16"/>
      <c r="M76" s="16"/>
      <c r="N76" s="41"/>
      <c r="O76" s="16"/>
      <c r="P76" s="26"/>
      <c r="Q76" s="16"/>
      <c r="R76" s="16"/>
      <c r="S76" s="41"/>
      <c r="T76" s="41"/>
      <c r="U76" s="48"/>
      <c r="V76" s="70"/>
      <c r="W76" s="48"/>
      <c r="X76" s="41"/>
    </row>
    <row r="77" spans="1:24" s="17" customFormat="1" x14ac:dyDescent="0.25">
      <c r="A77" s="87"/>
      <c r="B77" s="16"/>
      <c r="C77" s="26"/>
      <c r="D77" s="34"/>
      <c r="E77" s="16"/>
      <c r="F77" s="16"/>
      <c r="G77" s="16">
        <f t="shared" si="1"/>
        <v>0</v>
      </c>
      <c r="H77" s="34"/>
      <c r="I77" s="34">
        <f t="shared" si="0"/>
        <v>0</v>
      </c>
      <c r="J77" s="38"/>
      <c r="K77" s="16"/>
      <c r="L77" s="16"/>
      <c r="M77" s="16"/>
      <c r="N77" s="41"/>
      <c r="O77" s="16"/>
      <c r="P77" s="26"/>
      <c r="Q77" s="16"/>
      <c r="R77" s="16"/>
      <c r="S77" s="41"/>
      <c r="T77" s="41"/>
      <c r="U77" s="48"/>
      <c r="V77" s="70"/>
      <c r="W77" s="48"/>
      <c r="X77" s="41"/>
    </row>
    <row r="78" spans="1:24" s="17" customFormat="1" x14ac:dyDescent="0.25">
      <c r="A78" s="87"/>
      <c r="B78" s="16"/>
      <c r="C78" s="26"/>
      <c r="D78" s="34"/>
      <c r="E78" s="16"/>
      <c r="F78" s="16"/>
      <c r="G78" s="16">
        <f t="shared" si="1"/>
        <v>0</v>
      </c>
      <c r="H78" s="34"/>
      <c r="I78" s="34">
        <f t="shared" si="0"/>
        <v>0</v>
      </c>
      <c r="J78" s="38"/>
      <c r="K78" s="16"/>
      <c r="L78" s="16"/>
      <c r="M78" s="16"/>
      <c r="N78" s="41"/>
      <c r="O78" s="16"/>
      <c r="P78" s="26"/>
      <c r="Q78" s="16"/>
      <c r="R78" s="16"/>
      <c r="S78" s="41"/>
      <c r="T78" s="41"/>
      <c r="U78" s="48"/>
      <c r="V78" s="70"/>
      <c r="W78" s="48"/>
      <c r="X78" s="41"/>
    </row>
    <row r="79" spans="1:24" s="17" customFormat="1" x14ac:dyDescent="0.25">
      <c r="A79" s="87"/>
      <c r="B79" s="16"/>
      <c r="C79" s="26"/>
      <c r="D79" s="34"/>
      <c r="E79" s="16"/>
      <c r="F79" s="16"/>
      <c r="G79" s="16">
        <f t="shared" si="1"/>
        <v>0</v>
      </c>
      <c r="H79" s="34"/>
      <c r="I79" s="34">
        <f t="shared" si="0"/>
        <v>0</v>
      </c>
      <c r="J79" s="38"/>
      <c r="K79" s="16"/>
      <c r="L79" s="16"/>
      <c r="M79" s="16"/>
      <c r="N79" s="41"/>
      <c r="O79" s="16"/>
      <c r="P79" s="26"/>
      <c r="Q79" s="16"/>
      <c r="R79" s="16"/>
      <c r="S79" s="41"/>
      <c r="T79" s="41"/>
      <c r="U79" s="48"/>
      <c r="V79" s="70"/>
      <c r="W79" s="48"/>
      <c r="X79" s="41"/>
    </row>
    <row r="80" spans="1:24" s="17" customFormat="1" x14ac:dyDescent="0.25">
      <c r="A80" s="87"/>
      <c r="B80" s="16"/>
      <c r="C80" s="26"/>
      <c r="D80" s="34"/>
      <c r="E80" s="16"/>
      <c r="F80" s="16"/>
      <c r="G80" s="16">
        <f t="shared" si="1"/>
        <v>0</v>
      </c>
      <c r="H80" s="34"/>
      <c r="I80" s="34">
        <f t="shared" si="0"/>
        <v>0</v>
      </c>
      <c r="J80" s="38"/>
      <c r="K80" s="16"/>
      <c r="L80" s="16"/>
      <c r="M80" s="16"/>
      <c r="N80" s="41"/>
      <c r="O80" s="16"/>
      <c r="P80" s="26"/>
      <c r="Q80" s="16"/>
      <c r="R80" s="16"/>
      <c r="S80" s="41"/>
      <c r="T80" s="41"/>
      <c r="U80" s="48"/>
      <c r="V80" s="70"/>
      <c r="W80" s="48"/>
      <c r="X80" s="41"/>
    </row>
    <row r="81" spans="1:24" s="17" customFormat="1" x14ac:dyDescent="0.25">
      <c r="A81" s="87"/>
      <c r="B81" s="16"/>
      <c r="C81" s="26"/>
      <c r="D81" s="34"/>
      <c r="E81" s="16"/>
      <c r="F81" s="16"/>
      <c r="G81" s="16">
        <f t="shared" si="1"/>
        <v>0</v>
      </c>
      <c r="H81" s="34"/>
      <c r="I81" s="34">
        <f t="shared" ref="I81:I106" si="2">D81*H81</f>
        <v>0</v>
      </c>
      <c r="J81" s="38"/>
      <c r="K81" s="16"/>
      <c r="L81" s="16"/>
      <c r="M81" s="16"/>
      <c r="N81" s="41"/>
      <c r="O81" s="16"/>
      <c r="P81" s="26"/>
      <c r="Q81" s="16"/>
      <c r="R81" s="16"/>
      <c r="S81" s="41"/>
      <c r="T81" s="41"/>
      <c r="U81" s="48"/>
      <c r="V81" s="70"/>
      <c r="W81" s="48"/>
      <c r="X81" s="41"/>
    </row>
    <row r="82" spans="1:24" s="17" customFormat="1" x14ac:dyDescent="0.25">
      <c r="A82" s="90"/>
      <c r="B82" s="19"/>
      <c r="C82" s="27"/>
      <c r="D82" s="35"/>
      <c r="E82" s="19"/>
      <c r="F82" s="19"/>
      <c r="G82" s="16">
        <f t="shared" si="1"/>
        <v>0</v>
      </c>
      <c r="H82" s="35"/>
      <c r="I82" s="34">
        <f t="shared" si="2"/>
        <v>0</v>
      </c>
      <c r="J82" s="38"/>
      <c r="K82" s="19"/>
      <c r="L82" s="19"/>
      <c r="M82" s="19"/>
      <c r="N82" s="42"/>
      <c r="O82" s="19"/>
      <c r="P82" s="27"/>
      <c r="Q82" s="19"/>
      <c r="R82" s="19"/>
      <c r="S82" s="42"/>
      <c r="T82" s="41"/>
      <c r="U82" s="48"/>
      <c r="V82" s="70"/>
      <c r="W82" s="48"/>
      <c r="X82" s="41"/>
    </row>
    <row r="83" spans="1:24" s="17" customFormat="1" x14ac:dyDescent="0.25">
      <c r="A83" s="90"/>
      <c r="B83" s="19"/>
      <c r="C83" s="27"/>
      <c r="D83" s="35"/>
      <c r="E83" s="19"/>
      <c r="F83" s="19"/>
      <c r="G83" s="16">
        <f t="shared" si="1"/>
        <v>0</v>
      </c>
      <c r="H83" s="35"/>
      <c r="I83" s="34">
        <f t="shared" si="2"/>
        <v>0</v>
      </c>
      <c r="J83" s="38"/>
      <c r="K83" s="19"/>
      <c r="L83" s="19"/>
      <c r="M83" s="19"/>
      <c r="N83" s="42"/>
      <c r="O83" s="19"/>
      <c r="P83" s="27"/>
      <c r="Q83" s="19"/>
      <c r="R83" s="19"/>
      <c r="S83" s="42"/>
      <c r="T83" s="41"/>
      <c r="U83" s="48"/>
      <c r="V83" s="70"/>
      <c r="W83" s="48"/>
      <c r="X83" s="41"/>
    </row>
    <row r="84" spans="1:24" s="17" customFormat="1" x14ac:dyDescent="0.25">
      <c r="A84" s="90"/>
      <c r="B84" s="19"/>
      <c r="C84" s="27"/>
      <c r="D84" s="35"/>
      <c r="E84" s="19"/>
      <c r="F84" s="19"/>
      <c r="G84" s="16">
        <f t="shared" si="1"/>
        <v>0</v>
      </c>
      <c r="H84" s="35"/>
      <c r="I84" s="34">
        <f t="shared" si="2"/>
        <v>0</v>
      </c>
      <c r="J84" s="38"/>
      <c r="K84" s="19"/>
      <c r="L84" s="19"/>
      <c r="M84" s="19"/>
      <c r="N84" s="42"/>
      <c r="O84" s="19"/>
      <c r="P84" s="27"/>
      <c r="Q84" s="19"/>
      <c r="R84" s="19"/>
      <c r="S84" s="42"/>
      <c r="T84" s="41"/>
      <c r="U84" s="48"/>
      <c r="V84" s="70"/>
      <c r="W84" s="48"/>
      <c r="X84" s="41"/>
    </row>
    <row r="85" spans="1:24" s="17" customFormat="1" x14ac:dyDescent="0.25">
      <c r="A85" s="90"/>
      <c r="B85" s="19"/>
      <c r="C85" s="27"/>
      <c r="D85" s="35"/>
      <c r="E85" s="19"/>
      <c r="F85" s="19"/>
      <c r="G85" s="16">
        <f t="shared" ref="G85:G106" si="3">D85*F85</f>
        <v>0</v>
      </c>
      <c r="H85" s="35"/>
      <c r="I85" s="34">
        <f t="shared" si="2"/>
        <v>0</v>
      </c>
      <c r="J85" s="38"/>
      <c r="K85" s="19"/>
      <c r="L85" s="19"/>
      <c r="M85" s="19"/>
      <c r="N85" s="42"/>
      <c r="O85" s="19"/>
      <c r="P85" s="27"/>
      <c r="Q85" s="19"/>
      <c r="R85" s="19"/>
      <c r="S85" s="42"/>
      <c r="T85" s="41"/>
      <c r="U85" s="48"/>
      <c r="V85" s="70"/>
      <c r="W85" s="48"/>
      <c r="X85" s="41"/>
    </row>
    <row r="86" spans="1:24" s="17" customFormat="1" x14ac:dyDescent="0.25">
      <c r="A86" s="90"/>
      <c r="B86" s="19"/>
      <c r="C86" s="27"/>
      <c r="D86" s="35"/>
      <c r="E86" s="19"/>
      <c r="F86" s="19"/>
      <c r="G86" s="16">
        <f t="shared" si="3"/>
        <v>0</v>
      </c>
      <c r="H86" s="35"/>
      <c r="I86" s="34">
        <f t="shared" si="2"/>
        <v>0</v>
      </c>
      <c r="J86" s="38"/>
      <c r="K86" s="19"/>
      <c r="L86" s="19"/>
      <c r="M86" s="19"/>
      <c r="N86" s="42"/>
      <c r="O86" s="19"/>
      <c r="P86" s="27"/>
      <c r="Q86" s="19"/>
      <c r="R86" s="19"/>
      <c r="S86" s="42"/>
      <c r="T86" s="41"/>
      <c r="U86" s="48"/>
      <c r="V86" s="70"/>
      <c r="W86" s="48"/>
      <c r="X86" s="41"/>
    </row>
    <row r="87" spans="1:24" s="17" customFormat="1" x14ac:dyDescent="0.25">
      <c r="A87" s="90"/>
      <c r="B87" s="19"/>
      <c r="C87" s="27"/>
      <c r="D87" s="35"/>
      <c r="E87" s="19"/>
      <c r="F87" s="19"/>
      <c r="G87" s="16">
        <f t="shared" si="3"/>
        <v>0</v>
      </c>
      <c r="H87" s="35"/>
      <c r="I87" s="34">
        <f t="shared" si="2"/>
        <v>0</v>
      </c>
      <c r="J87" s="38"/>
      <c r="K87" s="19"/>
      <c r="L87" s="19"/>
      <c r="M87" s="19"/>
      <c r="N87" s="42"/>
      <c r="O87" s="19"/>
      <c r="P87" s="27"/>
      <c r="Q87" s="19"/>
      <c r="R87" s="19"/>
      <c r="S87" s="42"/>
      <c r="T87" s="41"/>
      <c r="U87" s="48"/>
      <c r="V87" s="70"/>
      <c r="W87" s="48"/>
      <c r="X87" s="41"/>
    </row>
    <row r="88" spans="1:24" s="17" customFormat="1" x14ac:dyDescent="0.25">
      <c r="A88" s="90"/>
      <c r="B88" s="19"/>
      <c r="C88" s="27"/>
      <c r="D88" s="35"/>
      <c r="E88" s="19"/>
      <c r="F88" s="19"/>
      <c r="G88" s="16">
        <f t="shared" si="3"/>
        <v>0</v>
      </c>
      <c r="H88" s="35"/>
      <c r="I88" s="34">
        <f t="shared" si="2"/>
        <v>0</v>
      </c>
      <c r="J88" s="38"/>
      <c r="K88" s="19"/>
      <c r="L88" s="19"/>
      <c r="M88" s="19"/>
      <c r="N88" s="42"/>
      <c r="O88" s="19"/>
      <c r="P88" s="27"/>
      <c r="Q88" s="19"/>
      <c r="R88" s="19"/>
      <c r="S88" s="42"/>
      <c r="T88" s="41"/>
      <c r="U88" s="48"/>
      <c r="V88" s="70"/>
      <c r="W88" s="48"/>
      <c r="X88" s="41"/>
    </row>
    <row r="89" spans="1:24" s="17" customFormat="1" x14ac:dyDescent="0.25">
      <c r="A89" s="90"/>
      <c r="B89" s="19"/>
      <c r="C89" s="27"/>
      <c r="D89" s="35"/>
      <c r="E89" s="19"/>
      <c r="F89" s="19"/>
      <c r="G89" s="16">
        <f t="shared" si="3"/>
        <v>0</v>
      </c>
      <c r="H89" s="35"/>
      <c r="I89" s="34">
        <f t="shared" si="2"/>
        <v>0</v>
      </c>
      <c r="J89" s="38"/>
      <c r="K89" s="19"/>
      <c r="L89" s="19"/>
      <c r="M89" s="19"/>
      <c r="N89" s="42"/>
      <c r="O89" s="19"/>
      <c r="P89" s="27"/>
      <c r="Q89" s="19"/>
      <c r="R89" s="19"/>
      <c r="S89" s="42"/>
      <c r="T89" s="41"/>
      <c r="U89" s="48"/>
      <c r="V89" s="70"/>
      <c r="W89" s="48"/>
      <c r="X89" s="41"/>
    </row>
    <row r="90" spans="1:24" s="17" customFormat="1" x14ac:dyDescent="0.25">
      <c r="A90" s="90"/>
      <c r="B90" s="19"/>
      <c r="C90" s="27"/>
      <c r="D90" s="35"/>
      <c r="E90" s="19"/>
      <c r="F90" s="19"/>
      <c r="G90" s="16">
        <f t="shared" si="3"/>
        <v>0</v>
      </c>
      <c r="H90" s="35"/>
      <c r="I90" s="34">
        <f t="shared" si="2"/>
        <v>0</v>
      </c>
      <c r="J90" s="38"/>
      <c r="K90" s="19"/>
      <c r="L90" s="19"/>
      <c r="M90" s="19"/>
      <c r="N90" s="42"/>
      <c r="O90" s="19"/>
      <c r="P90" s="27"/>
      <c r="Q90" s="19"/>
      <c r="R90" s="19"/>
      <c r="S90" s="42"/>
      <c r="T90" s="41"/>
      <c r="U90" s="48"/>
      <c r="V90" s="70"/>
      <c r="W90" s="48"/>
      <c r="X90" s="41"/>
    </row>
    <row r="91" spans="1:24" s="17" customFormat="1" x14ac:dyDescent="0.25">
      <c r="A91" s="90"/>
      <c r="B91" s="19"/>
      <c r="C91" s="27"/>
      <c r="D91" s="35"/>
      <c r="E91" s="19"/>
      <c r="F91" s="19"/>
      <c r="G91" s="16">
        <f t="shared" si="3"/>
        <v>0</v>
      </c>
      <c r="H91" s="35"/>
      <c r="I91" s="34">
        <f t="shared" si="2"/>
        <v>0</v>
      </c>
      <c r="J91" s="38"/>
      <c r="K91" s="19"/>
      <c r="L91" s="19"/>
      <c r="M91" s="19"/>
      <c r="N91" s="42"/>
      <c r="O91" s="19"/>
      <c r="P91" s="27"/>
      <c r="Q91" s="19"/>
      <c r="R91" s="19"/>
      <c r="S91" s="42"/>
      <c r="T91" s="41"/>
      <c r="U91" s="48"/>
      <c r="V91" s="70"/>
      <c r="W91" s="48"/>
      <c r="X91" s="41"/>
    </row>
    <row r="92" spans="1:24" s="17" customFormat="1" x14ac:dyDescent="0.25">
      <c r="A92" s="90"/>
      <c r="B92" s="19"/>
      <c r="C92" s="27"/>
      <c r="D92" s="35"/>
      <c r="E92" s="19"/>
      <c r="F92" s="19"/>
      <c r="G92" s="16">
        <f t="shared" si="3"/>
        <v>0</v>
      </c>
      <c r="H92" s="35"/>
      <c r="I92" s="34">
        <f t="shared" si="2"/>
        <v>0</v>
      </c>
      <c r="J92" s="38"/>
      <c r="K92" s="19"/>
      <c r="L92" s="19"/>
      <c r="M92" s="19"/>
      <c r="N92" s="42"/>
      <c r="O92" s="19"/>
      <c r="P92" s="27"/>
      <c r="Q92" s="19"/>
      <c r="R92" s="19"/>
      <c r="S92" s="42"/>
      <c r="T92" s="41"/>
      <c r="U92" s="48"/>
      <c r="V92" s="70"/>
      <c r="W92" s="48"/>
      <c r="X92" s="41"/>
    </row>
    <row r="93" spans="1:24" s="17" customFormat="1" x14ac:dyDescent="0.25">
      <c r="A93" s="90"/>
      <c r="B93" s="19"/>
      <c r="C93" s="27"/>
      <c r="D93" s="35"/>
      <c r="E93" s="19"/>
      <c r="F93" s="19"/>
      <c r="G93" s="16">
        <f t="shared" si="3"/>
        <v>0</v>
      </c>
      <c r="H93" s="35"/>
      <c r="I93" s="34">
        <f t="shared" si="2"/>
        <v>0</v>
      </c>
      <c r="J93" s="38"/>
      <c r="K93" s="19"/>
      <c r="L93" s="19"/>
      <c r="M93" s="19"/>
      <c r="N93" s="42"/>
      <c r="O93" s="19"/>
      <c r="P93" s="27"/>
      <c r="Q93" s="19"/>
      <c r="R93" s="19"/>
      <c r="S93" s="42"/>
      <c r="T93" s="41"/>
      <c r="U93" s="48"/>
      <c r="V93" s="70"/>
      <c r="W93" s="48"/>
      <c r="X93" s="41"/>
    </row>
    <row r="94" spans="1:24" s="17" customFormat="1" x14ac:dyDescent="0.25">
      <c r="A94" s="90"/>
      <c r="B94" s="19"/>
      <c r="C94" s="27"/>
      <c r="D94" s="35"/>
      <c r="E94" s="19"/>
      <c r="F94" s="19"/>
      <c r="G94" s="16">
        <f t="shared" si="3"/>
        <v>0</v>
      </c>
      <c r="H94" s="35"/>
      <c r="I94" s="34">
        <f t="shared" si="2"/>
        <v>0</v>
      </c>
      <c r="J94" s="38"/>
      <c r="K94" s="19"/>
      <c r="L94" s="19"/>
      <c r="M94" s="19"/>
      <c r="N94" s="42"/>
      <c r="O94" s="19"/>
      <c r="P94" s="27"/>
      <c r="Q94" s="19"/>
      <c r="R94" s="19"/>
      <c r="S94" s="42"/>
      <c r="T94" s="41"/>
      <c r="U94" s="48"/>
      <c r="V94" s="70"/>
      <c r="W94" s="48"/>
      <c r="X94" s="41"/>
    </row>
    <row r="95" spans="1:24" s="17" customFormat="1" x14ac:dyDescent="0.25">
      <c r="A95" s="90"/>
      <c r="B95" s="19"/>
      <c r="C95" s="27"/>
      <c r="D95" s="35"/>
      <c r="E95" s="19"/>
      <c r="F95" s="19"/>
      <c r="G95" s="16">
        <f t="shared" si="3"/>
        <v>0</v>
      </c>
      <c r="H95" s="35"/>
      <c r="I95" s="34">
        <f t="shared" si="2"/>
        <v>0</v>
      </c>
      <c r="J95" s="38"/>
      <c r="K95" s="19"/>
      <c r="L95" s="19"/>
      <c r="M95" s="19"/>
      <c r="N95" s="42"/>
      <c r="O95" s="19"/>
      <c r="P95" s="27"/>
      <c r="Q95" s="19"/>
      <c r="R95" s="19"/>
      <c r="S95" s="42"/>
      <c r="T95" s="41"/>
      <c r="U95" s="48"/>
      <c r="V95" s="70"/>
      <c r="W95" s="48"/>
      <c r="X95" s="41"/>
    </row>
    <row r="96" spans="1:24" s="17" customFormat="1" x14ac:dyDescent="0.25">
      <c r="A96" s="90"/>
      <c r="B96" s="19"/>
      <c r="C96" s="27"/>
      <c r="D96" s="35"/>
      <c r="E96" s="19"/>
      <c r="F96" s="19"/>
      <c r="G96" s="16">
        <f t="shared" si="3"/>
        <v>0</v>
      </c>
      <c r="H96" s="35"/>
      <c r="I96" s="34">
        <f t="shared" si="2"/>
        <v>0</v>
      </c>
      <c r="J96" s="38"/>
      <c r="K96" s="19"/>
      <c r="L96" s="19"/>
      <c r="M96" s="19"/>
      <c r="N96" s="42"/>
      <c r="O96" s="19"/>
      <c r="P96" s="27"/>
      <c r="Q96" s="19"/>
      <c r="R96" s="19"/>
      <c r="S96" s="42"/>
      <c r="T96" s="41"/>
      <c r="U96" s="48"/>
      <c r="V96" s="70"/>
      <c r="W96" s="48"/>
      <c r="X96" s="41"/>
    </row>
    <row r="97" spans="1:24" s="17" customFormat="1" x14ac:dyDescent="0.25">
      <c r="A97" s="90"/>
      <c r="B97" s="19"/>
      <c r="C97" s="27"/>
      <c r="D97" s="35"/>
      <c r="E97" s="19"/>
      <c r="F97" s="19"/>
      <c r="G97" s="16">
        <f t="shared" si="3"/>
        <v>0</v>
      </c>
      <c r="H97" s="35"/>
      <c r="I97" s="34">
        <f t="shared" si="2"/>
        <v>0</v>
      </c>
      <c r="J97" s="38"/>
      <c r="K97" s="19"/>
      <c r="L97" s="19"/>
      <c r="M97" s="19"/>
      <c r="N97" s="42"/>
      <c r="O97" s="19"/>
      <c r="P97" s="27"/>
      <c r="Q97" s="19"/>
      <c r="R97" s="19"/>
      <c r="S97" s="42"/>
      <c r="T97" s="41"/>
      <c r="U97" s="48"/>
      <c r="V97" s="70"/>
      <c r="W97" s="48"/>
      <c r="X97" s="41"/>
    </row>
    <row r="98" spans="1:24" s="17" customFormat="1" x14ac:dyDescent="0.25">
      <c r="A98" s="90"/>
      <c r="B98" s="19"/>
      <c r="C98" s="27"/>
      <c r="D98" s="35"/>
      <c r="E98" s="19"/>
      <c r="F98" s="19"/>
      <c r="G98" s="16">
        <f t="shared" si="3"/>
        <v>0</v>
      </c>
      <c r="H98" s="35"/>
      <c r="I98" s="34">
        <f t="shared" si="2"/>
        <v>0</v>
      </c>
      <c r="J98" s="38"/>
      <c r="K98" s="19"/>
      <c r="L98" s="19"/>
      <c r="M98" s="19"/>
      <c r="N98" s="42"/>
      <c r="O98" s="19"/>
      <c r="P98" s="27"/>
      <c r="Q98" s="19"/>
      <c r="R98" s="19"/>
      <c r="S98" s="42"/>
      <c r="T98" s="41"/>
      <c r="U98" s="48"/>
      <c r="V98" s="70"/>
      <c r="W98" s="48"/>
      <c r="X98" s="41"/>
    </row>
    <row r="99" spans="1:24" s="17" customFormat="1" x14ac:dyDescent="0.25">
      <c r="A99" s="90"/>
      <c r="B99" s="19"/>
      <c r="C99" s="27"/>
      <c r="D99" s="35"/>
      <c r="E99" s="19"/>
      <c r="F99" s="19"/>
      <c r="G99" s="16">
        <f t="shared" si="3"/>
        <v>0</v>
      </c>
      <c r="H99" s="35"/>
      <c r="I99" s="34">
        <f t="shared" si="2"/>
        <v>0</v>
      </c>
      <c r="J99" s="38"/>
      <c r="K99" s="19"/>
      <c r="L99" s="19"/>
      <c r="M99" s="19"/>
      <c r="N99" s="42"/>
      <c r="O99" s="19"/>
      <c r="P99" s="27"/>
      <c r="Q99" s="19"/>
      <c r="R99" s="19"/>
      <c r="S99" s="42"/>
      <c r="T99" s="41"/>
      <c r="U99" s="48"/>
      <c r="V99" s="70"/>
      <c r="W99" s="48"/>
      <c r="X99" s="41"/>
    </row>
    <row r="100" spans="1:24" s="17" customFormat="1" x14ac:dyDescent="0.25">
      <c r="A100" s="90"/>
      <c r="B100" s="19"/>
      <c r="C100" s="27"/>
      <c r="D100" s="35"/>
      <c r="E100" s="19"/>
      <c r="F100" s="19"/>
      <c r="G100" s="16">
        <f t="shared" si="3"/>
        <v>0</v>
      </c>
      <c r="H100" s="35"/>
      <c r="I100" s="34">
        <f t="shared" si="2"/>
        <v>0</v>
      </c>
      <c r="J100" s="38"/>
      <c r="K100" s="19"/>
      <c r="L100" s="19"/>
      <c r="M100" s="19"/>
      <c r="N100" s="42"/>
      <c r="O100" s="19"/>
      <c r="P100" s="27"/>
      <c r="Q100" s="19"/>
      <c r="R100" s="19"/>
      <c r="S100" s="42"/>
      <c r="T100" s="41"/>
      <c r="U100" s="48"/>
      <c r="V100" s="70"/>
      <c r="W100" s="48"/>
      <c r="X100" s="41"/>
    </row>
    <row r="101" spans="1:24" s="17" customFormat="1" x14ac:dyDescent="0.25">
      <c r="A101" s="90"/>
      <c r="B101" s="19"/>
      <c r="C101" s="27"/>
      <c r="D101" s="35"/>
      <c r="E101" s="19"/>
      <c r="F101" s="19"/>
      <c r="G101" s="16">
        <f t="shared" si="3"/>
        <v>0</v>
      </c>
      <c r="H101" s="35"/>
      <c r="I101" s="34">
        <f t="shared" si="2"/>
        <v>0</v>
      </c>
      <c r="J101" s="38"/>
      <c r="K101" s="19"/>
      <c r="L101" s="19"/>
      <c r="M101" s="19"/>
      <c r="N101" s="42"/>
      <c r="O101" s="19"/>
      <c r="P101" s="27"/>
      <c r="Q101" s="19"/>
      <c r="R101" s="19"/>
      <c r="S101" s="42"/>
      <c r="T101" s="41"/>
      <c r="U101" s="48"/>
      <c r="V101" s="70"/>
      <c r="W101" s="48"/>
      <c r="X101" s="41"/>
    </row>
    <row r="102" spans="1:24" s="17" customFormat="1" x14ac:dyDescent="0.25">
      <c r="A102" s="90"/>
      <c r="B102" s="19"/>
      <c r="C102" s="27"/>
      <c r="D102" s="35"/>
      <c r="E102" s="19"/>
      <c r="F102" s="19"/>
      <c r="G102" s="16">
        <f t="shared" si="3"/>
        <v>0</v>
      </c>
      <c r="H102" s="35"/>
      <c r="I102" s="34">
        <f t="shared" si="2"/>
        <v>0</v>
      </c>
      <c r="J102" s="38"/>
      <c r="K102" s="19"/>
      <c r="L102" s="19"/>
      <c r="M102" s="19"/>
      <c r="N102" s="42"/>
      <c r="O102" s="19"/>
      <c r="P102" s="27"/>
      <c r="Q102" s="19"/>
      <c r="R102" s="19"/>
      <c r="S102" s="42"/>
      <c r="T102" s="41"/>
      <c r="U102" s="48"/>
      <c r="V102" s="70"/>
      <c r="W102" s="48"/>
      <c r="X102" s="41"/>
    </row>
    <row r="103" spans="1:24" s="17" customFormat="1" x14ac:dyDescent="0.25">
      <c r="A103" s="90"/>
      <c r="B103" s="19"/>
      <c r="C103" s="27"/>
      <c r="D103" s="35"/>
      <c r="E103" s="19"/>
      <c r="F103" s="19"/>
      <c r="G103" s="16">
        <f t="shared" si="3"/>
        <v>0</v>
      </c>
      <c r="H103" s="35"/>
      <c r="I103" s="34">
        <f t="shared" si="2"/>
        <v>0</v>
      </c>
      <c r="J103" s="38"/>
      <c r="K103" s="19"/>
      <c r="L103" s="19"/>
      <c r="M103" s="19"/>
      <c r="N103" s="42"/>
      <c r="O103" s="19"/>
      <c r="P103" s="27"/>
      <c r="Q103" s="19"/>
      <c r="R103" s="19"/>
      <c r="S103" s="42"/>
      <c r="T103" s="41"/>
      <c r="U103" s="48"/>
      <c r="V103" s="70"/>
      <c r="W103" s="48"/>
      <c r="X103" s="41"/>
    </row>
    <row r="104" spans="1:24" s="17" customFormat="1" x14ac:dyDescent="0.25">
      <c r="A104" s="90"/>
      <c r="B104" s="19"/>
      <c r="C104" s="27"/>
      <c r="D104" s="35"/>
      <c r="E104" s="19"/>
      <c r="F104" s="19"/>
      <c r="G104" s="16">
        <f t="shared" si="3"/>
        <v>0</v>
      </c>
      <c r="H104" s="35"/>
      <c r="I104" s="34">
        <f t="shared" si="2"/>
        <v>0</v>
      </c>
      <c r="J104" s="38"/>
      <c r="K104" s="19"/>
      <c r="L104" s="19"/>
      <c r="M104" s="19"/>
      <c r="N104" s="42"/>
      <c r="O104" s="19"/>
      <c r="P104" s="27"/>
      <c r="Q104" s="19"/>
      <c r="R104" s="19"/>
      <c r="S104" s="42"/>
      <c r="T104" s="41"/>
      <c r="U104" s="48"/>
      <c r="V104" s="70"/>
      <c r="W104" s="48"/>
      <c r="X104" s="41"/>
    </row>
    <row r="105" spans="1:24" s="17" customFormat="1" x14ac:dyDescent="0.25">
      <c r="A105" s="90"/>
      <c r="B105" s="19"/>
      <c r="C105" s="27"/>
      <c r="D105" s="35"/>
      <c r="E105" s="19"/>
      <c r="F105" s="19"/>
      <c r="G105" s="16">
        <f t="shared" si="3"/>
        <v>0</v>
      </c>
      <c r="H105" s="35"/>
      <c r="I105" s="34">
        <f t="shared" si="2"/>
        <v>0</v>
      </c>
      <c r="J105" s="38"/>
      <c r="K105" s="19"/>
      <c r="L105" s="19"/>
      <c r="M105" s="19"/>
      <c r="N105" s="42"/>
      <c r="O105" s="19"/>
      <c r="P105" s="27"/>
      <c r="Q105" s="19"/>
      <c r="R105" s="19"/>
      <c r="S105" s="42"/>
      <c r="T105" s="41"/>
      <c r="U105" s="48"/>
      <c r="V105" s="70"/>
      <c r="W105" s="48"/>
      <c r="X105" s="41"/>
    </row>
    <row r="106" spans="1:24" s="17" customFormat="1" ht="13.8" thickBot="1" x14ac:dyDescent="0.3">
      <c r="A106" s="91"/>
      <c r="B106" s="19"/>
      <c r="C106" s="27"/>
      <c r="D106" s="35"/>
      <c r="E106" s="19"/>
      <c r="F106" s="19"/>
      <c r="G106" s="16">
        <f t="shared" si="3"/>
        <v>0</v>
      </c>
      <c r="H106" s="35"/>
      <c r="I106" s="34">
        <f t="shared" si="2"/>
        <v>0</v>
      </c>
      <c r="J106" s="38"/>
      <c r="K106" s="19"/>
      <c r="L106" s="19"/>
      <c r="M106" s="19"/>
      <c r="N106" s="42"/>
      <c r="O106" s="19"/>
      <c r="P106" s="27"/>
      <c r="Q106" s="19"/>
      <c r="R106" s="19"/>
      <c r="S106" s="42"/>
      <c r="T106" s="41"/>
      <c r="U106" s="48"/>
      <c r="V106" s="70"/>
      <c r="W106" s="48"/>
      <c r="X106" s="41"/>
    </row>
  </sheetData>
  <pageMargins left="0.7" right="0.7" top="0.75" bottom="0.75" header="0.3" footer="0.3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100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C29" sqref="C28:C29"/>
    </sheetView>
  </sheetViews>
  <sheetFormatPr defaultRowHeight="13.2" x14ac:dyDescent="0.25"/>
  <cols>
    <col min="2" max="2" width="14.88671875" customWidth="1"/>
    <col min="3" max="3" width="36.44140625" style="29" customWidth="1"/>
    <col min="4" max="4" width="12.6640625" style="37" customWidth="1"/>
    <col min="6" max="6" width="10.6640625" style="37" customWidth="1"/>
    <col min="7" max="7" width="9.44140625" style="37" customWidth="1"/>
    <col min="8" max="8" width="10.6640625" customWidth="1"/>
    <col min="9" max="9" width="13.5546875" customWidth="1"/>
    <col min="10" max="10" width="10.44140625" customWidth="1"/>
    <col min="13" max="13" width="10.6640625" customWidth="1"/>
    <col min="14" max="14" width="14.88671875" customWidth="1"/>
    <col min="15" max="15" width="12.33203125" bestFit="1" customWidth="1"/>
    <col min="17" max="17" width="11" bestFit="1" customWidth="1"/>
    <col min="18" max="18" width="11" customWidth="1"/>
    <col min="19" max="19" width="12.44140625" style="44" customWidth="1"/>
    <col min="20" max="20" width="12.44140625" style="67" customWidth="1"/>
    <col min="21" max="21" width="14.88671875" style="44" bestFit="1" customWidth="1"/>
    <col min="22" max="22" width="15.5546875" customWidth="1"/>
  </cols>
  <sheetData>
    <row r="1" spans="1:22" ht="13.8" thickBot="1" x14ac:dyDescent="0.3">
      <c r="A1" t="s">
        <v>37</v>
      </c>
    </row>
    <row r="2" spans="1:22" x14ac:dyDescent="0.25">
      <c r="A2" s="1" t="s">
        <v>0</v>
      </c>
      <c r="B2" s="2">
        <v>45</v>
      </c>
      <c r="C2" s="22"/>
      <c r="D2" s="30"/>
      <c r="E2" s="3"/>
      <c r="F2" s="30"/>
      <c r="G2" s="3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5"/>
      <c r="T2" s="68"/>
      <c r="U2" s="45"/>
      <c r="V2" s="4"/>
    </row>
    <row r="3" spans="1:22" x14ac:dyDescent="0.25">
      <c r="A3" s="5" t="s">
        <v>22</v>
      </c>
      <c r="B3" s="39">
        <v>35</v>
      </c>
      <c r="C3" s="23"/>
      <c r="D3" s="31"/>
      <c r="E3" s="6"/>
      <c r="F3" s="31"/>
      <c r="G3" s="3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46"/>
      <c r="T3" s="69"/>
      <c r="U3" s="46"/>
      <c r="V3" s="7"/>
    </row>
    <row r="4" spans="1:22" x14ac:dyDescent="0.25">
      <c r="A4" s="5" t="s">
        <v>23</v>
      </c>
      <c r="B4" s="39">
        <v>25</v>
      </c>
      <c r="C4" s="23"/>
      <c r="D4" s="31"/>
      <c r="E4" s="6"/>
      <c r="F4" s="31"/>
      <c r="G4" s="3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6"/>
      <c r="T4" s="69"/>
      <c r="U4" s="46"/>
      <c r="V4" s="7"/>
    </row>
    <row r="5" spans="1:22" x14ac:dyDescent="0.25">
      <c r="A5" s="5" t="s">
        <v>24</v>
      </c>
      <c r="B5" s="39">
        <v>35</v>
      </c>
      <c r="C5" s="23"/>
      <c r="D5" s="31"/>
      <c r="E5" s="6"/>
      <c r="F5" s="31"/>
      <c r="G5" s="3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6"/>
      <c r="T5" s="69"/>
      <c r="U5" s="46"/>
      <c r="V5" s="7"/>
    </row>
    <row r="6" spans="1:22" x14ac:dyDescent="0.25">
      <c r="A6" s="5"/>
      <c r="B6" s="39"/>
      <c r="C6" s="23"/>
      <c r="D6" s="31"/>
      <c r="E6" s="6"/>
      <c r="F6" s="31"/>
      <c r="G6" s="3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6"/>
      <c r="T6" s="69"/>
      <c r="U6" s="46"/>
      <c r="V6" s="7"/>
    </row>
    <row r="7" spans="1:22" x14ac:dyDescent="0.25">
      <c r="A7" s="5"/>
      <c r="B7" s="39"/>
      <c r="C7" s="23"/>
      <c r="D7" s="31"/>
      <c r="E7" s="6"/>
      <c r="F7" s="31"/>
      <c r="G7" s="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46"/>
      <c r="T7" s="69"/>
      <c r="U7" s="46"/>
      <c r="V7" s="7"/>
    </row>
    <row r="8" spans="1:22" x14ac:dyDescent="0.25">
      <c r="A8" s="5"/>
      <c r="B8" s="39"/>
      <c r="C8" s="23"/>
      <c r="D8" s="31"/>
      <c r="E8" s="6"/>
      <c r="F8" s="31"/>
      <c r="G8" s="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46"/>
      <c r="T8" s="69"/>
      <c r="U8" s="46"/>
      <c r="V8" s="7"/>
    </row>
    <row r="9" spans="1:22" x14ac:dyDescent="0.25">
      <c r="A9" s="5"/>
      <c r="B9" s="39"/>
      <c r="C9" s="23"/>
      <c r="D9" s="31"/>
      <c r="E9" s="6"/>
      <c r="F9" s="31"/>
      <c r="G9" s="3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6"/>
      <c r="T9" s="69"/>
      <c r="U9" s="46"/>
      <c r="V9" s="7"/>
    </row>
    <row r="10" spans="1:22" x14ac:dyDescent="0.25">
      <c r="A10" s="5"/>
      <c r="B10" s="6"/>
      <c r="C10" s="23"/>
      <c r="D10" s="31"/>
      <c r="E10" s="6"/>
      <c r="F10" s="31"/>
      <c r="G10" s="3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46"/>
      <c r="T10" s="69"/>
      <c r="U10" s="46"/>
      <c r="V10" s="7"/>
    </row>
    <row r="11" spans="1:22" x14ac:dyDescent="0.25">
      <c r="A11" s="71" t="s">
        <v>1</v>
      </c>
      <c r="B11" s="72"/>
      <c r="C11" s="73"/>
      <c r="D11" s="74"/>
      <c r="E11" s="72"/>
      <c r="F11" s="74" t="s">
        <v>9</v>
      </c>
      <c r="G11" s="74"/>
      <c r="H11" s="72"/>
      <c r="I11" s="72" t="s">
        <v>10</v>
      </c>
      <c r="J11" s="72"/>
      <c r="K11" s="72"/>
      <c r="L11" s="72"/>
      <c r="M11" s="72"/>
      <c r="N11" s="72" t="s">
        <v>12</v>
      </c>
      <c r="O11" s="72"/>
      <c r="P11" s="72"/>
      <c r="Q11" s="72"/>
      <c r="R11" s="72"/>
      <c r="S11" s="75"/>
      <c r="T11" s="76"/>
      <c r="U11" s="77"/>
      <c r="V11" s="78"/>
    </row>
    <row r="12" spans="1:22" s="14" customFormat="1" ht="26.4" x14ac:dyDescent="0.25">
      <c r="A12" s="79" t="s">
        <v>2</v>
      </c>
      <c r="B12" s="80" t="s">
        <v>3</v>
      </c>
      <c r="C12" s="81" t="s">
        <v>4</v>
      </c>
      <c r="D12" s="82" t="s">
        <v>5</v>
      </c>
      <c r="E12" s="80" t="s">
        <v>6</v>
      </c>
      <c r="F12" s="82" t="s">
        <v>7</v>
      </c>
      <c r="G12" s="82" t="s">
        <v>8</v>
      </c>
      <c r="H12" s="80" t="s">
        <v>18</v>
      </c>
      <c r="I12" s="80" t="s">
        <v>11</v>
      </c>
      <c r="J12" s="80" t="s">
        <v>7</v>
      </c>
      <c r="K12" s="80" t="s">
        <v>8</v>
      </c>
      <c r="L12" s="80" t="s">
        <v>17</v>
      </c>
      <c r="M12" s="80" t="s">
        <v>19</v>
      </c>
      <c r="N12" s="80" t="s">
        <v>13</v>
      </c>
      <c r="O12" s="80" t="s">
        <v>5</v>
      </c>
      <c r="P12" s="80" t="s">
        <v>6</v>
      </c>
      <c r="Q12" s="80" t="s">
        <v>14</v>
      </c>
      <c r="R12" s="80" t="s">
        <v>15</v>
      </c>
      <c r="S12" s="83" t="s">
        <v>16</v>
      </c>
      <c r="T12" s="84" t="s">
        <v>52</v>
      </c>
      <c r="U12" s="85" t="s">
        <v>53</v>
      </c>
      <c r="V12" s="86" t="s">
        <v>25</v>
      </c>
    </row>
    <row r="13" spans="1:22" s="17" customFormat="1" x14ac:dyDescent="0.25">
      <c r="A13" s="15"/>
      <c r="B13" s="16"/>
      <c r="C13" s="26"/>
      <c r="D13" s="34"/>
      <c r="E13" s="16"/>
      <c r="F13" s="34"/>
      <c r="G13" s="34"/>
      <c r="H13" s="16"/>
      <c r="I13" s="16"/>
      <c r="J13" s="16"/>
      <c r="K13" s="16"/>
      <c r="L13" s="16"/>
      <c r="M13" s="16"/>
      <c r="N13" s="26"/>
      <c r="O13" s="16"/>
      <c r="P13" s="16"/>
      <c r="Q13" s="41"/>
      <c r="R13" s="41"/>
      <c r="S13" s="48"/>
      <c r="T13" s="70"/>
      <c r="U13" s="48"/>
      <c r="V13" s="41"/>
    </row>
    <row r="14" spans="1:22" s="17" customFormat="1" x14ac:dyDescent="0.25">
      <c r="A14" s="15">
        <v>1</v>
      </c>
      <c r="B14" s="16"/>
      <c r="C14" s="26" t="s">
        <v>20</v>
      </c>
      <c r="D14" s="34">
        <v>7</v>
      </c>
      <c r="E14" s="16" t="s">
        <v>21</v>
      </c>
      <c r="F14" s="34">
        <v>1</v>
      </c>
      <c r="G14" s="34">
        <f>D14*F14</f>
        <v>7</v>
      </c>
      <c r="H14" s="38">
        <f>G14*B2</f>
        <v>315</v>
      </c>
      <c r="I14" s="16" t="s">
        <v>24</v>
      </c>
      <c r="J14" s="16">
        <v>0.5</v>
      </c>
      <c r="K14" s="16">
        <f>J14*D14</f>
        <v>3.5</v>
      </c>
      <c r="L14" s="38">
        <f>B5</f>
        <v>35</v>
      </c>
      <c r="M14" s="38">
        <f>L14*K14</f>
        <v>122.5</v>
      </c>
      <c r="N14" s="26" t="s">
        <v>54</v>
      </c>
      <c r="O14" s="16">
        <v>2</v>
      </c>
      <c r="P14" s="16" t="s">
        <v>55</v>
      </c>
      <c r="Q14" s="41">
        <v>35</v>
      </c>
      <c r="R14" s="41">
        <f>Q14*O14</f>
        <v>70</v>
      </c>
      <c r="S14" s="48">
        <f>R14+M14+H14</f>
        <v>507.5</v>
      </c>
      <c r="T14" s="70">
        <v>1.1000000000000001</v>
      </c>
      <c r="U14" s="48">
        <f>T14*S14</f>
        <v>558.25</v>
      </c>
      <c r="V14" s="41">
        <f>U14/D14</f>
        <v>79.75</v>
      </c>
    </row>
    <row r="15" spans="1:22" s="17" customFormat="1" x14ac:dyDescent="0.25">
      <c r="A15" s="62"/>
      <c r="B15" s="63"/>
      <c r="C15" s="40"/>
      <c r="D15" s="34"/>
      <c r="E15" s="16"/>
      <c r="F15" s="34"/>
      <c r="G15" s="38"/>
      <c r="H15" s="16"/>
      <c r="I15" s="38"/>
      <c r="J15" s="26"/>
      <c r="K15" s="16"/>
      <c r="L15" s="16"/>
      <c r="M15" s="41"/>
      <c r="N15" s="41"/>
      <c r="O15" s="19"/>
      <c r="P15" s="19"/>
      <c r="Q15" s="19"/>
      <c r="R15" s="19"/>
      <c r="S15" s="19"/>
      <c r="T15" s="35"/>
      <c r="U15" s="19"/>
      <c r="V15" s="19"/>
    </row>
    <row r="16" spans="1:22" s="17" customFormat="1" x14ac:dyDescent="0.25">
      <c r="A16" s="62">
        <v>2</v>
      </c>
      <c r="B16" s="63"/>
      <c r="C16" s="40" t="s">
        <v>40</v>
      </c>
      <c r="D16" s="34"/>
      <c r="E16" s="16"/>
      <c r="F16" s="34"/>
      <c r="G16" s="38"/>
      <c r="H16" s="38" t="s">
        <v>30</v>
      </c>
      <c r="I16" s="38"/>
      <c r="J16" s="26"/>
      <c r="K16" s="16"/>
      <c r="L16" s="16"/>
      <c r="M16" s="41"/>
      <c r="N16" s="41"/>
      <c r="O16" s="19"/>
      <c r="P16" s="19"/>
      <c r="Q16" s="19"/>
      <c r="R16" s="19"/>
      <c r="S16" s="19"/>
      <c r="T16" s="35"/>
      <c r="U16" s="19"/>
      <c r="V16" s="19"/>
    </row>
    <row r="17" spans="1:22" s="17" customFormat="1" x14ac:dyDescent="0.25">
      <c r="A17" s="62"/>
      <c r="B17" s="63"/>
      <c r="C17" s="40"/>
      <c r="D17" s="34"/>
      <c r="E17" s="16"/>
      <c r="F17" s="34"/>
      <c r="G17" s="38"/>
      <c r="H17" s="16"/>
      <c r="I17" s="38"/>
      <c r="J17" s="26"/>
      <c r="K17" s="16"/>
      <c r="L17" s="16"/>
      <c r="M17" s="41"/>
      <c r="N17" s="41"/>
      <c r="O17" s="19"/>
      <c r="P17" s="19"/>
      <c r="Q17" s="19"/>
      <c r="R17" s="19"/>
      <c r="S17" s="19"/>
      <c r="T17" s="35"/>
      <c r="U17" s="19"/>
      <c r="V17" s="19"/>
    </row>
    <row r="18" spans="1:22" s="17" customFormat="1" x14ac:dyDescent="0.25">
      <c r="A18" s="62">
        <v>3</v>
      </c>
      <c r="B18" s="63"/>
      <c r="C18" s="40" t="s">
        <v>41</v>
      </c>
      <c r="D18" s="34"/>
      <c r="E18" s="16"/>
      <c r="F18" s="34"/>
      <c r="G18" s="38"/>
      <c r="H18" s="16"/>
      <c r="I18" s="38"/>
      <c r="J18" s="26"/>
      <c r="K18" s="16"/>
      <c r="L18" s="16"/>
      <c r="M18" s="41"/>
      <c r="N18" s="41"/>
      <c r="O18" s="19"/>
      <c r="P18" s="19"/>
      <c r="Q18" s="19"/>
      <c r="R18" s="19"/>
      <c r="S18" s="19"/>
      <c r="T18" s="35"/>
      <c r="U18" s="19"/>
      <c r="V18" s="19"/>
    </row>
    <row r="19" spans="1:22" s="17" customFormat="1" x14ac:dyDescent="0.25">
      <c r="A19" s="62"/>
      <c r="B19" s="63"/>
      <c r="C19" s="40"/>
      <c r="D19" s="34"/>
      <c r="E19" s="16"/>
      <c r="F19" s="34"/>
      <c r="G19" s="38"/>
      <c r="H19" s="16"/>
      <c r="I19" s="38"/>
      <c r="J19" s="26"/>
      <c r="K19" s="16"/>
      <c r="L19" s="16"/>
      <c r="M19" s="41"/>
      <c r="N19" s="41"/>
      <c r="O19" s="19"/>
      <c r="P19" s="19"/>
      <c r="Q19" s="19"/>
      <c r="R19" s="19"/>
      <c r="S19" s="19"/>
      <c r="T19" s="35"/>
      <c r="U19" s="19"/>
      <c r="V19" s="19"/>
    </row>
    <row r="20" spans="1:22" s="17" customFormat="1" x14ac:dyDescent="0.25">
      <c r="A20" s="62">
        <v>4</v>
      </c>
      <c r="B20" s="63"/>
      <c r="C20" s="40" t="s">
        <v>42</v>
      </c>
      <c r="D20" s="34"/>
      <c r="E20" s="16"/>
      <c r="F20" s="34"/>
      <c r="G20" s="38"/>
      <c r="H20" s="16"/>
      <c r="I20" s="38"/>
      <c r="J20" s="26"/>
      <c r="K20" s="16"/>
      <c r="L20" s="16"/>
      <c r="M20" s="41"/>
      <c r="N20" s="41"/>
      <c r="O20" s="19"/>
      <c r="P20" s="19"/>
      <c r="Q20" s="19"/>
      <c r="R20" s="19"/>
      <c r="S20" s="19"/>
      <c r="T20" s="35"/>
      <c r="U20" s="19"/>
      <c r="V20" s="19"/>
    </row>
    <row r="21" spans="1:22" s="17" customFormat="1" x14ac:dyDescent="0.25">
      <c r="A21" s="62"/>
      <c r="B21" s="63"/>
      <c r="C21" s="40"/>
      <c r="D21" s="34"/>
      <c r="E21" s="16"/>
      <c r="F21" s="34"/>
      <c r="G21" s="38"/>
      <c r="H21" s="16"/>
      <c r="I21" s="38"/>
      <c r="J21" s="26"/>
      <c r="K21" s="16"/>
      <c r="L21" s="16"/>
      <c r="M21" s="41"/>
      <c r="N21" s="41"/>
      <c r="O21" s="19"/>
      <c r="P21" s="19"/>
      <c r="Q21" s="19"/>
      <c r="R21" s="19"/>
      <c r="S21" s="19"/>
      <c r="T21" s="35"/>
      <c r="U21" s="19"/>
      <c r="V21" s="19"/>
    </row>
    <row r="22" spans="1:22" s="17" customFormat="1" x14ac:dyDescent="0.25">
      <c r="A22" s="62">
        <v>5</v>
      </c>
      <c r="B22" s="63"/>
      <c r="C22" s="40" t="s">
        <v>43</v>
      </c>
      <c r="D22" s="34"/>
      <c r="E22" s="16"/>
      <c r="F22" s="34"/>
      <c r="G22" s="38"/>
      <c r="H22" s="16"/>
      <c r="I22" s="38"/>
      <c r="J22" s="26"/>
      <c r="K22" s="16"/>
      <c r="L22" s="16"/>
      <c r="M22" s="41"/>
      <c r="N22" s="41"/>
      <c r="O22" s="19"/>
      <c r="P22" s="19"/>
      <c r="Q22" s="19"/>
      <c r="R22" s="19"/>
      <c r="S22" s="19"/>
      <c r="T22" s="35"/>
      <c r="U22" s="19"/>
      <c r="V22" s="19"/>
    </row>
    <row r="23" spans="1:22" s="17" customFormat="1" x14ac:dyDescent="0.25">
      <c r="A23" s="62"/>
      <c r="B23" s="63"/>
      <c r="C23" s="40"/>
      <c r="D23" s="34"/>
      <c r="E23" s="16"/>
      <c r="F23" s="34"/>
      <c r="G23" s="38"/>
      <c r="H23" s="16"/>
      <c r="I23" s="38"/>
      <c r="J23" s="26"/>
      <c r="K23" s="16"/>
      <c r="L23" s="16"/>
      <c r="M23" s="41"/>
      <c r="N23" s="41"/>
      <c r="O23" s="19"/>
      <c r="P23" s="19"/>
      <c r="Q23" s="19"/>
      <c r="R23" s="19"/>
      <c r="S23" s="19"/>
      <c r="T23" s="35"/>
      <c r="U23" s="19"/>
      <c r="V23" s="19"/>
    </row>
    <row r="24" spans="1:22" s="17" customFormat="1" x14ac:dyDescent="0.25">
      <c r="A24" s="62">
        <v>6</v>
      </c>
      <c r="B24" s="63"/>
      <c r="C24" s="40" t="s">
        <v>44</v>
      </c>
      <c r="D24" s="34"/>
      <c r="E24" s="16"/>
      <c r="F24" s="34"/>
      <c r="G24" s="16"/>
      <c r="H24" s="16"/>
      <c r="I24" s="16"/>
      <c r="J24" s="26"/>
      <c r="K24" s="16"/>
      <c r="L24" s="16"/>
      <c r="M24" s="41"/>
      <c r="N24" s="41"/>
      <c r="O24" s="19"/>
      <c r="P24" s="19"/>
      <c r="Q24" s="19"/>
      <c r="R24" s="19"/>
      <c r="S24" s="19"/>
      <c r="T24" s="35"/>
      <c r="U24" s="19"/>
      <c r="V24" s="19"/>
    </row>
    <row r="25" spans="1:22" s="17" customFormat="1" x14ac:dyDescent="0.25">
      <c r="A25" s="65" t="s">
        <v>45</v>
      </c>
      <c r="B25" s="66"/>
      <c r="C25" s="64" t="s">
        <v>46</v>
      </c>
      <c r="D25" s="34"/>
      <c r="E25" s="16"/>
      <c r="F25" s="34"/>
      <c r="G25" s="16"/>
      <c r="H25" s="16"/>
      <c r="I25" s="16"/>
      <c r="J25" s="26"/>
      <c r="K25" s="16"/>
      <c r="L25" s="16"/>
      <c r="M25" s="41"/>
      <c r="N25" s="41"/>
      <c r="O25" s="19"/>
      <c r="P25" s="19"/>
      <c r="Q25" s="19"/>
      <c r="R25" s="19"/>
      <c r="S25" s="19"/>
      <c r="T25" s="35"/>
      <c r="U25" s="19"/>
      <c r="V25" s="19"/>
    </row>
    <row r="26" spans="1:22" s="17" customFormat="1" x14ac:dyDescent="0.25">
      <c r="A26" s="65" t="s">
        <v>47</v>
      </c>
      <c r="B26" s="66"/>
      <c r="C26" s="64" t="s">
        <v>48</v>
      </c>
      <c r="D26" s="34"/>
      <c r="E26" s="16"/>
      <c r="F26" s="34"/>
      <c r="G26" s="16"/>
      <c r="H26" s="16"/>
      <c r="I26" s="16"/>
      <c r="J26" s="26"/>
      <c r="K26" s="16"/>
      <c r="L26" s="16"/>
      <c r="M26" s="41"/>
      <c r="N26" s="41"/>
      <c r="O26" s="19"/>
      <c r="P26" s="19"/>
      <c r="Q26" s="19"/>
      <c r="R26" s="19"/>
      <c r="S26" s="19"/>
      <c r="T26" s="35"/>
      <c r="U26" s="19"/>
      <c r="V26" s="19"/>
    </row>
    <row r="27" spans="1:22" s="17" customFormat="1" x14ac:dyDescent="0.25">
      <c r="A27" s="65"/>
      <c r="B27" s="66"/>
      <c r="C27" s="64"/>
      <c r="D27" s="34"/>
      <c r="E27" s="16"/>
      <c r="F27" s="34"/>
      <c r="G27" s="16"/>
      <c r="H27" s="16"/>
      <c r="I27" s="16"/>
      <c r="J27" s="26"/>
      <c r="K27" s="16"/>
      <c r="L27" s="16"/>
      <c r="M27" s="41"/>
      <c r="N27" s="41"/>
      <c r="O27" s="19"/>
      <c r="P27" s="19"/>
      <c r="Q27" s="19"/>
      <c r="R27" s="19"/>
      <c r="S27" s="19"/>
      <c r="T27" s="35"/>
      <c r="U27" s="19"/>
      <c r="V27" s="19"/>
    </row>
    <row r="28" spans="1:22" s="17" customFormat="1" x14ac:dyDescent="0.25">
      <c r="A28" s="65"/>
      <c r="B28" s="66"/>
      <c r="C28" s="64"/>
      <c r="D28" s="34"/>
      <c r="E28" s="16"/>
      <c r="F28" s="34"/>
      <c r="G28" s="16"/>
      <c r="H28" s="16"/>
      <c r="I28" s="16"/>
      <c r="J28" s="26"/>
      <c r="K28" s="16"/>
      <c r="L28" s="16"/>
      <c r="M28" s="41"/>
      <c r="N28" s="41"/>
      <c r="O28" s="19"/>
      <c r="P28" s="19"/>
      <c r="Q28" s="19"/>
      <c r="R28" s="19"/>
      <c r="S28" s="19"/>
      <c r="T28" s="35"/>
      <c r="U28" s="19"/>
      <c r="V28" s="19"/>
    </row>
    <row r="29" spans="1:22" s="17" customFormat="1" x14ac:dyDescent="0.25">
      <c r="A29" s="62">
        <v>7</v>
      </c>
      <c r="B29" s="16"/>
      <c r="C29" s="40" t="s">
        <v>49</v>
      </c>
      <c r="D29" s="34"/>
      <c r="E29" s="16"/>
      <c r="F29" s="34"/>
      <c r="G29" s="34"/>
      <c r="H29" s="16"/>
      <c r="I29" s="16"/>
      <c r="J29" s="16"/>
      <c r="K29" s="16"/>
      <c r="L29" s="16"/>
      <c r="M29" s="16"/>
      <c r="N29" s="26"/>
      <c r="O29" s="16"/>
      <c r="P29" s="16"/>
      <c r="Q29" s="41"/>
      <c r="R29" s="41"/>
      <c r="S29" s="48"/>
      <c r="T29" s="70"/>
      <c r="U29" s="48"/>
      <c r="V29" s="41"/>
    </row>
    <row r="30" spans="1:22" s="17" customFormat="1" x14ac:dyDescent="0.25">
      <c r="A30" s="15"/>
      <c r="B30" s="16"/>
      <c r="C30" s="26" t="s">
        <v>50</v>
      </c>
      <c r="D30" s="34">
        <v>10</v>
      </c>
      <c r="E30" s="16" t="s">
        <v>51</v>
      </c>
      <c r="F30" s="34">
        <v>0.5</v>
      </c>
      <c r="G30" s="34">
        <f>D30*F30</f>
        <v>5</v>
      </c>
      <c r="H30" s="38">
        <f>G30*B2</f>
        <v>225</v>
      </c>
      <c r="I30" s="16"/>
      <c r="J30" s="16"/>
      <c r="K30" s="16"/>
      <c r="L30" s="16"/>
      <c r="M30" s="16"/>
      <c r="N30" s="26" t="s">
        <v>26</v>
      </c>
      <c r="O30" s="16">
        <v>10</v>
      </c>
      <c r="P30" s="16" t="s">
        <v>51</v>
      </c>
      <c r="Q30" s="41">
        <v>100</v>
      </c>
      <c r="R30" s="41">
        <f>Q30*O30</f>
        <v>1000</v>
      </c>
      <c r="S30" s="48">
        <f>R30+M30+H30</f>
        <v>1225</v>
      </c>
      <c r="T30" s="70">
        <v>1.2</v>
      </c>
      <c r="U30" s="48">
        <f>T30*S30</f>
        <v>1470</v>
      </c>
      <c r="V30" s="41">
        <f>U30/D30</f>
        <v>147</v>
      </c>
    </row>
    <row r="31" spans="1:22" s="17" customFormat="1" x14ac:dyDescent="0.25">
      <c r="A31" s="15"/>
      <c r="B31" s="16"/>
      <c r="C31" s="26"/>
      <c r="D31" s="34"/>
      <c r="E31" s="16"/>
      <c r="F31" s="34"/>
      <c r="G31" s="34"/>
      <c r="H31" s="38"/>
      <c r="I31" s="16"/>
      <c r="J31" s="16"/>
      <c r="K31" s="16"/>
      <c r="L31" s="16"/>
      <c r="M31" s="16"/>
      <c r="N31" s="26"/>
      <c r="O31" s="16"/>
      <c r="P31" s="16"/>
      <c r="Q31" s="41"/>
      <c r="R31" s="41"/>
      <c r="S31" s="48"/>
      <c r="T31" s="70"/>
      <c r="U31" s="48"/>
      <c r="V31" s="41"/>
    </row>
    <row r="32" spans="1:22" s="17" customFormat="1" x14ac:dyDescent="0.25">
      <c r="A32" s="15"/>
      <c r="B32" s="16"/>
      <c r="C32" s="26"/>
      <c r="D32" s="34"/>
      <c r="E32" s="16"/>
      <c r="F32" s="34"/>
      <c r="G32" s="34"/>
      <c r="H32" s="38"/>
      <c r="I32" s="16"/>
      <c r="J32" s="16"/>
      <c r="K32" s="16"/>
      <c r="L32" s="16"/>
      <c r="M32" s="16"/>
      <c r="N32" s="26"/>
      <c r="O32" s="16"/>
      <c r="P32" s="16"/>
      <c r="Q32" s="41"/>
      <c r="R32" s="41"/>
      <c r="S32" s="48"/>
      <c r="T32" s="70"/>
      <c r="U32" s="48"/>
      <c r="V32" s="41"/>
    </row>
    <row r="33" spans="1:22" s="17" customFormat="1" x14ac:dyDescent="0.25">
      <c r="A33" s="15"/>
      <c r="B33" s="16"/>
      <c r="C33" s="26"/>
      <c r="D33" s="34"/>
      <c r="E33" s="16"/>
      <c r="F33" s="34"/>
      <c r="G33" s="34"/>
      <c r="H33" s="38"/>
      <c r="I33" s="16"/>
      <c r="J33" s="16"/>
      <c r="K33" s="16"/>
      <c r="L33" s="16"/>
      <c r="M33" s="16"/>
      <c r="N33" s="26"/>
      <c r="O33" s="16"/>
      <c r="P33" s="16"/>
      <c r="Q33" s="41"/>
      <c r="R33" s="41"/>
      <c r="S33" s="48"/>
      <c r="T33" s="70"/>
      <c r="U33" s="48"/>
      <c r="V33" s="41"/>
    </row>
    <row r="34" spans="1:22" s="17" customFormat="1" x14ac:dyDescent="0.25">
      <c r="A34" s="15"/>
      <c r="B34" s="16"/>
      <c r="C34" s="26"/>
      <c r="D34" s="34"/>
      <c r="E34" s="16"/>
      <c r="F34" s="34"/>
      <c r="G34" s="34"/>
      <c r="H34" s="38"/>
      <c r="I34" s="16"/>
      <c r="J34" s="16"/>
      <c r="K34" s="16"/>
      <c r="L34" s="16"/>
      <c r="M34" s="16"/>
      <c r="N34" s="26"/>
      <c r="O34" s="16"/>
      <c r="P34" s="16"/>
      <c r="Q34" s="41"/>
      <c r="R34" s="41"/>
      <c r="S34" s="48"/>
      <c r="T34" s="70"/>
      <c r="U34" s="48"/>
      <c r="V34" s="41"/>
    </row>
    <row r="35" spans="1:22" s="17" customFormat="1" x14ac:dyDescent="0.25">
      <c r="A35" s="15"/>
      <c r="B35" s="16"/>
      <c r="C35" s="26"/>
      <c r="D35" s="34"/>
      <c r="E35" s="16"/>
      <c r="F35" s="34"/>
      <c r="G35" s="34"/>
      <c r="H35" s="38"/>
      <c r="I35" s="16"/>
      <c r="J35" s="16"/>
      <c r="K35" s="16"/>
      <c r="L35" s="16"/>
      <c r="M35" s="16"/>
      <c r="N35" s="26"/>
      <c r="O35" s="16"/>
      <c r="P35" s="16"/>
      <c r="Q35" s="41"/>
      <c r="R35" s="41"/>
      <c r="S35" s="48"/>
      <c r="T35" s="70"/>
      <c r="U35" s="48"/>
      <c r="V35" s="41"/>
    </row>
    <row r="36" spans="1:22" s="17" customFormat="1" x14ac:dyDescent="0.25">
      <c r="A36" s="15"/>
      <c r="B36" s="16"/>
      <c r="C36" s="26"/>
      <c r="D36" s="34"/>
      <c r="E36" s="16"/>
      <c r="F36" s="34"/>
      <c r="G36" s="34"/>
      <c r="H36" s="38"/>
      <c r="I36" s="16"/>
      <c r="J36" s="16"/>
      <c r="K36" s="16"/>
      <c r="L36" s="16"/>
      <c r="M36" s="16"/>
      <c r="N36" s="26"/>
      <c r="O36" s="16"/>
      <c r="P36" s="16"/>
      <c r="Q36" s="41"/>
      <c r="R36" s="41"/>
      <c r="S36" s="48"/>
      <c r="T36" s="70"/>
      <c r="U36" s="48"/>
      <c r="V36" s="41"/>
    </row>
    <row r="37" spans="1:22" s="17" customFormat="1" x14ac:dyDescent="0.25">
      <c r="A37" s="15"/>
      <c r="B37" s="16"/>
      <c r="C37" s="26"/>
      <c r="D37" s="34"/>
      <c r="E37" s="16"/>
      <c r="F37" s="34"/>
      <c r="G37" s="34"/>
      <c r="H37" s="38"/>
      <c r="I37" s="16"/>
      <c r="J37" s="16"/>
      <c r="K37" s="16"/>
      <c r="L37" s="16"/>
      <c r="M37" s="16"/>
      <c r="N37" s="26"/>
      <c r="O37" s="16"/>
      <c r="P37" s="16"/>
      <c r="Q37" s="41"/>
      <c r="R37" s="41"/>
      <c r="S37" s="48"/>
      <c r="T37" s="70"/>
      <c r="U37" s="48"/>
      <c r="V37" s="41"/>
    </row>
    <row r="38" spans="1:22" s="17" customFormat="1" x14ac:dyDescent="0.25">
      <c r="A38" s="15"/>
      <c r="B38" s="16"/>
      <c r="C38" s="26"/>
      <c r="D38" s="34"/>
      <c r="E38" s="16"/>
      <c r="F38" s="34"/>
      <c r="G38" s="34"/>
      <c r="H38" s="38"/>
      <c r="I38" s="16"/>
      <c r="J38" s="16"/>
      <c r="K38" s="16"/>
      <c r="L38" s="16"/>
      <c r="M38" s="16"/>
      <c r="N38" s="26"/>
      <c r="O38" s="16"/>
      <c r="P38" s="16"/>
      <c r="Q38" s="41"/>
      <c r="R38" s="41"/>
      <c r="S38" s="48"/>
      <c r="T38" s="70"/>
      <c r="U38" s="48"/>
      <c r="V38" s="41"/>
    </row>
    <row r="39" spans="1:22" s="17" customFormat="1" x14ac:dyDescent="0.25">
      <c r="A39" s="15"/>
      <c r="B39" s="16"/>
      <c r="C39" s="26"/>
      <c r="D39" s="34"/>
      <c r="E39" s="16"/>
      <c r="F39" s="34"/>
      <c r="G39" s="34"/>
      <c r="H39" s="38"/>
      <c r="I39" s="16"/>
      <c r="J39" s="16"/>
      <c r="K39" s="16"/>
      <c r="L39" s="16"/>
      <c r="M39" s="16"/>
      <c r="N39" s="26"/>
      <c r="O39" s="16"/>
      <c r="P39" s="16"/>
      <c r="Q39" s="41"/>
      <c r="R39" s="41"/>
      <c r="S39" s="48"/>
      <c r="T39" s="70"/>
      <c r="U39" s="48"/>
      <c r="V39" s="41"/>
    </row>
    <row r="40" spans="1:22" s="17" customFormat="1" x14ac:dyDescent="0.25">
      <c r="A40" s="15"/>
      <c r="B40" s="16"/>
      <c r="C40" s="26"/>
      <c r="D40" s="34"/>
      <c r="E40" s="16"/>
      <c r="F40" s="34"/>
      <c r="G40" s="34"/>
      <c r="H40" s="38"/>
      <c r="I40" s="16"/>
      <c r="J40" s="16"/>
      <c r="K40" s="16"/>
      <c r="L40" s="16"/>
      <c r="M40" s="16"/>
      <c r="N40" s="26"/>
      <c r="O40" s="16"/>
      <c r="P40" s="16"/>
      <c r="Q40" s="41"/>
      <c r="R40" s="41"/>
      <c r="S40" s="48"/>
      <c r="T40" s="70"/>
      <c r="U40" s="48"/>
      <c r="V40" s="41"/>
    </row>
    <row r="41" spans="1:22" s="17" customFormat="1" x14ac:dyDescent="0.25">
      <c r="A41" s="15"/>
      <c r="B41" s="16"/>
      <c r="C41" s="26"/>
      <c r="D41" s="34"/>
      <c r="E41" s="16"/>
      <c r="F41" s="34"/>
      <c r="G41" s="34"/>
      <c r="H41" s="38"/>
      <c r="I41" s="16"/>
      <c r="J41" s="16"/>
      <c r="K41" s="16"/>
      <c r="L41" s="16"/>
      <c r="M41" s="16"/>
      <c r="N41" s="26"/>
      <c r="O41" s="16"/>
      <c r="P41" s="16"/>
      <c r="Q41" s="41"/>
      <c r="R41" s="41"/>
      <c r="S41" s="48"/>
      <c r="T41" s="70"/>
      <c r="U41" s="48"/>
      <c r="V41" s="41"/>
    </row>
    <row r="42" spans="1:22" s="17" customFormat="1" x14ac:dyDescent="0.25">
      <c r="A42" s="15"/>
      <c r="B42" s="16"/>
      <c r="C42" s="26"/>
      <c r="D42" s="34"/>
      <c r="E42" s="16"/>
      <c r="F42" s="34"/>
      <c r="G42" s="34"/>
      <c r="H42" s="38"/>
      <c r="I42" s="16"/>
      <c r="J42" s="16"/>
      <c r="K42" s="16"/>
      <c r="L42" s="16"/>
      <c r="M42" s="16"/>
      <c r="N42" s="26"/>
      <c r="O42" s="16"/>
      <c r="P42" s="16"/>
      <c r="Q42" s="41"/>
      <c r="R42" s="41"/>
      <c r="S42" s="48"/>
      <c r="T42" s="70"/>
      <c r="U42" s="48"/>
      <c r="V42" s="41"/>
    </row>
    <row r="43" spans="1:22" s="17" customFormat="1" x14ac:dyDescent="0.25">
      <c r="A43" s="15"/>
      <c r="B43" s="16"/>
      <c r="C43" s="26"/>
      <c r="D43" s="34"/>
      <c r="E43" s="16"/>
      <c r="F43" s="34"/>
      <c r="G43" s="34"/>
      <c r="H43" s="38"/>
      <c r="I43" s="16"/>
      <c r="J43" s="16"/>
      <c r="K43" s="16"/>
      <c r="L43" s="16"/>
      <c r="M43" s="16"/>
      <c r="N43" s="26"/>
      <c r="O43" s="16"/>
      <c r="P43" s="16"/>
      <c r="Q43" s="41"/>
      <c r="R43" s="41"/>
      <c r="S43" s="48"/>
      <c r="T43" s="70"/>
      <c r="U43" s="48"/>
      <c r="V43" s="41"/>
    </row>
    <row r="44" spans="1:22" s="17" customFormat="1" x14ac:dyDescent="0.25">
      <c r="A44" s="15"/>
      <c r="B44" s="16"/>
      <c r="C44" s="26"/>
      <c r="D44" s="34"/>
      <c r="E44" s="16"/>
      <c r="F44" s="34"/>
      <c r="G44" s="34"/>
      <c r="H44" s="38"/>
      <c r="I44" s="16"/>
      <c r="J44" s="16"/>
      <c r="K44" s="16"/>
      <c r="L44" s="16"/>
      <c r="M44" s="16"/>
      <c r="N44" s="26"/>
      <c r="O44" s="16"/>
      <c r="P44" s="16"/>
      <c r="Q44" s="41"/>
      <c r="R44" s="41"/>
      <c r="S44" s="48"/>
      <c r="T44" s="70"/>
      <c r="U44" s="48"/>
      <c r="V44" s="41"/>
    </row>
    <row r="45" spans="1:22" s="17" customFormat="1" x14ac:dyDescent="0.25">
      <c r="A45" s="15"/>
      <c r="B45" s="16"/>
      <c r="C45" s="26"/>
      <c r="D45" s="34"/>
      <c r="E45" s="16"/>
      <c r="F45" s="34"/>
      <c r="G45" s="34"/>
      <c r="H45" s="38"/>
      <c r="I45" s="16"/>
      <c r="J45" s="16"/>
      <c r="K45" s="16"/>
      <c r="L45" s="16"/>
      <c r="M45" s="16"/>
      <c r="N45" s="26"/>
      <c r="O45" s="16"/>
      <c r="P45" s="16"/>
      <c r="Q45" s="41"/>
      <c r="R45" s="41"/>
      <c r="S45" s="48"/>
      <c r="T45" s="70"/>
      <c r="U45" s="48"/>
      <c r="V45" s="41"/>
    </row>
    <row r="46" spans="1:22" s="17" customFormat="1" x14ac:dyDescent="0.25">
      <c r="A46" s="15"/>
      <c r="B46" s="16"/>
      <c r="C46" s="26"/>
      <c r="D46" s="34"/>
      <c r="E46" s="16"/>
      <c r="F46" s="34"/>
      <c r="G46" s="34"/>
      <c r="H46" s="38"/>
      <c r="I46" s="16"/>
      <c r="J46" s="16"/>
      <c r="K46" s="16"/>
      <c r="L46" s="16"/>
      <c r="M46" s="16"/>
      <c r="N46" s="26"/>
      <c r="O46" s="16"/>
      <c r="P46" s="16"/>
      <c r="Q46" s="41"/>
      <c r="R46" s="41"/>
      <c r="S46" s="48"/>
      <c r="T46" s="70"/>
      <c r="U46" s="48"/>
      <c r="V46" s="41"/>
    </row>
    <row r="47" spans="1:22" s="17" customFormat="1" x14ac:dyDescent="0.25">
      <c r="A47" s="15"/>
      <c r="B47" s="16"/>
      <c r="C47" s="26"/>
      <c r="D47" s="34"/>
      <c r="E47" s="16"/>
      <c r="F47" s="34"/>
      <c r="G47" s="34"/>
      <c r="H47" s="38"/>
      <c r="I47" s="16"/>
      <c r="J47" s="16"/>
      <c r="K47" s="16"/>
      <c r="L47" s="16"/>
      <c r="M47" s="16"/>
      <c r="N47" s="26"/>
      <c r="O47" s="16"/>
      <c r="P47" s="16"/>
      <c r="Q47" s="41"/>
      <c r="R47" s="41"/>
      <c r="S47" s="48"/>
      <c r="T47" s="70"/>
      <c r="U47" s="48"/>
      <c r="V47" s="41"/>
    </row>
    <row r="48" spans="1:22" s="17" customFormat="1" x14ac:dyDescent="0.25">
      <c r="A48" s="15"/>
      <c r="B48" s="16"/>
      <c r="C48" s="26"/>
      <c r="D48" s="34"/>
      <c r="E48" s="16"/>
      <c r="F48" s="34"/>
      <c r="G48" s="34"/>
      <c r="H48" s="38"/>
      <c r="I48" s="16"/>
      <c r="J48" s="16"/>
      <c r="K48" s="16"/>
      <c r="L48" s="16"/>
      <c r="M48" s="16"/>
      <c r="N48" s="26"/>
      <c r="O48" s="16"/>
      <c r="P48" s="16"/>
      <c r="Q48" s="41"/>
      <c r="R48" s="41"/>
      <c r="S48" s="48"/>
      <c r="T48" s="70"/>
      <c r="U48" s="48"/>
      <c r="V48" s="41"/>
    </row>
    <row r="49" spans="1:22" s="17" customFormat="1" x14ac:dyDescent="0.25">
      <c r="A49" s="15"/>
      <c r="B49" s="16"/>
      <c r="C49" s="26"/>
      <c r="D49" s="34"/>
      <c r="E49" s="16"/>
      <c r="F49" s="34"/>
      <c r="G49" s="34"/>
      <c r="H49" s="38"/>
      <c r="I49" s="16"/>
      <c r="J49" s="16"/>
      <c r="K49" s="16"/>
      <c r="L49" s="16"/>
      <c r="M49" s="16"/>
      <c r="N49" s="26"/>
      <c r="O49" s="16"/>
      <c r="P49" s="16"/>
      <c r="Q49" s="41"/>
      <c r="R49" s="41"/>
      <c r="S49" s="48"/>
      <c r="T49" s="70"/>
      <c r="U49" s="48"/>
      <c r="V49" s="41"/>
    </row>
    <row r="50" spans="1:22" s="17" customFormat="1" x14ac:dyDescent="0.25">
      <c r="A50" s="15"/>
      <c r="B50" s="16"/>
      <c r="C50" s="26"/>
      <c r="D50" s="34"/>
      <c r="E50" s="16"/>
      <c r="F50" s="34"/>
      <c r="G50" s="34"/>
      <c r="H50" s="38"/>
      <c r="I50" s="16"/>
      <c r="J50" s="16"/>
      <c r="K50" s="16"/>
      <c r="L50" s="16"/>
      <c r="M50" s="16"/>
      <c r="N50" s="26"/>
      <c r="O50" s="16"/>
      <c r="P50" s="16"/>
      <c r="Q50" s="41"/>
      <c r="R50" s="41"/>
      <c r="S50" s="48"/>
      <c r="T50" s="70"/>
      <c r="U50" s="48"/>
      <c r="V50" s="41"/>
    </row>
    <row r="51" spans="1:22" s="17" customFormat="1" x14ac:dyDescent="0.25">
      <c r="A51" s="15"/>
      <c r="B51" s="16"/>
      <c r="C51" s="26"/>
      <c r="D51" s="34"/>
      <c r="E51" s="16"/>
      <c r="F51" s="34"/>
      <c r="G51" s="34"/>
      <c r="H51" s="38"/>
      <c r="I51" s="16"/>
      <c r="J51" s="16"/>
      <c r="K51" s="16"/>
      <c r="L51" s="16"/>
      <c r="M51" s="16"/>
      <c r="N51" s="26"/>
      <c r="O51" s="16"/>
      <c r="P51" s="16"/>
      <c r="Q51" s="41"/>
      <c r="R51" s="41"/>
      <c r="S51" s="48"/>
      <c r="T51" s="70"/>
      <c r="U51" s="48"/>
      <c r="V51" s="41"/>
    </row>
    <row r="52" spans="1:22" s="17" customFormat="1" x14ac:dyDescent="0.25">
      <c r="A52" s="15"/>
      <c r="B52" s="16"/>
      <c r="C52" s="26"/>
      <c r="D52" s="34"/>
      <c r="E52" s="16"/>
      <c r="F52" s="34"/>
      <c r="G52" s="34"/>
      <c r="H52" s="38"/>
      <c r="I52" s="16"/>
      <c r="J52" s="16"/>
      <c r="K52" s="16"/>
      <c r="L52" s="16"/>
      <c r="M52" s="16"/>
      <c r="N52" s="26"/>
      <c r="O52" s="16"/>
      <c r="P52" s="16"/>
      <c r="Q52" s="41"/>
      <c r="R52" s="41"/>
      <c r="S52" s="48"/>
      <c r="T52" s="70"/>
      <c r="U52" s="48"/>
      <c r="V52" s="41"/>
    </row>
    <row r="53" spans="1:22" s="17" customFormat="1" x14ac:dyDescent="0.25">
      <c r="A53" s="15"/>
      <c r="B53" s="16"/>
      <c r="C53" s="26"/>
      <c r="D53" s="34"/>
      <c r="E53" s="16"/>
      <c r="F53" s="34"/>
      <c r="G53" s="34"/>
      <c r="H53" s="38"/>
      <c r="I53" s="16"/>
      <c r="J53" s="16"/>
      <c r="K53" s="16"/>
      <c r="L53" s="16"/>
      <c r="M53" s="16"/>
      <c r="N53" s="26"/>
      <c r="O53" s="16"/>
      <c r="P53" s="16"/>
      <c r="Q53" s="41"/>
      <c r="R53" s="41"/>
      <c r="S53" s="48"/>
      <c r="T53" s="70"/>
      <c r="U53" s="48"/>
      <c r="V53" s="41"/>
    </row>
    <row r="54" spans="1:22" s="17" customFormat="1" x14ac:dyDescent="0.25">
      <c r="A54" s="15"/>
      <c r="B54" s="16"/>
      <c r="C54" s="26"/>
      <c r="D54" s="34"/>
      <c r="E54" s="16"/>
      <c r="F54" s="34"/>
      <c r="G54" s="34"/>
      <c r="H54" s="38"/>
      <c r="I54" s="16"/>
      <c r="J54" s="16"/>
      <c r="K54" s="16"/>
      <c r="L54" s="16"/>
      <c r="M54" s="16"/>
      <c r="N54" s="26"/>
      <c r="O54" s="16"/>
      <c r="P54" s="16"/>
      <c r="Q54" s="41"/>
      <c r="R54" s="41"/>
      <c r="S54" s="48"/>
      <c r="T54" s="70"/>
      <c r="U54" s="48"/>
      <c r="V54" s="41"/>
    </row>
    <row r="55" spans="1:22" s="17" customFormat="1" x14ac:dyDescent="0.25">
      <c r="A55" s="15"/>
      <c r="B55" s="16"/>
      <c r="C55" s="26"/>
      <c r="D55" s="34"/>
      <c r="E55" s="16"/>
      <c r="F55" s="34"/>
      <c r="G55" s="34"/>
      <c r="H55" s="38"/>
      <c r="I55" s="16"/>
      <c r="J55" s="16"/>
      <c r="K55" s="16"/>
      <c r="L55" s="16"/>
      <c r="M55" s="16"/>
      <c r="N55" s="26"/>
      <c r="O55" s="16"/>
      <c r="P55" s="16"/>
      <c r="Q55" s="41"/>
      <c r="R55" s="41"/>
      <c r="S55" s="48"/>
      <c r="T55" s="70"/>
      <c r="U55" s="48"/>
      <c r="V55" s="41"/>
    </row>
    <row r="56" spans="1:22" s="17" customFormat="1" x14ac:dyDescent="0.25">
      <c r="A56" s="15"/>
      <c r="B56" s="16"/>
      <c r="C56" s="26"/>
      <c r="D56" s="34"/>
      <c r="E56" s="16"/>
      <c r="F56" s="34"/>
      <c r="G56" s="34"/>
      <c r="H56" s="38"/>
      <c r="I56" s="16"/>
      <c r="J56" s="16"/>
      <c r="K56" s="16"/>
      <c r="L56" s="16"/>
      <c r="M56" s="16"/>
      <c r="N56" s="26"/>
      <c r="O56" s="16"/>
      <c r="P56" s="16"/>
      <c r="Q56" s="41"/>
      <c r="R56" s="41"/>
      <c r="S56" s="48"/>
      <c r="T56" s="70"/>
      <c r="U56" s="48"/>
      <c r="V56" s="41"/>
    </row>
    <row r="57" spans="1:22" s="17" customFormat="1" x14ac:dyDescent="0.25">
      <c r="A57" s="15"/>
      <c r="B57" s="16"/>
      <c r="C57" s="26"/>
      <c r="D57" s="34"/>
      <c r="E57" s="16"/>
      <c r="F57" s="34"/>
      <c r="G57" s="34"/>
      <c r="H57" s="38"/>
      <c r="I57" s="16"/>
      <c r="J57" s="16"/>
      <c r="K57" s="16"/>
      <c r="L57" s="16"/>
      <c r="M57" s="16"/>
      <c r="N57" s="26"/>
      <c r="O57" s="16"/>
      <c r="P57" s="16"/>
      <c r="Q57" s="41"/>
      <c r="R57" s="41"/>
      <c r="S57" s="48"/>
      <c r="T57" s="70"/>
      <c r="U57" s="48"/>
      <c r="V57" s="41"/>
    </row>
    <row r="58" spans="1:22" s="17" customFormat="1" x14ac:dyDescent="0.25">
      <c r="A58" s="15"/>
      <c r="B58" s="16"/>
      <c r="C58" s="26"/>
      <c r="D58" s="34"/>
      <c r="E58" s="16"/>
      <c r="F58" s="34"/>
      <c r="G58" s="34"/>
      <c r="H58" s="38"/>
      <c r="I58" s="16"/>
      <c r="J58" s="16"/>
      <c r="K58" s="16"/>
      <c r="L58" s="16"/>
      <c r="M58" s="16"/>
      <c r="N58" s="26"/>
      <c r="O58" s="16"/>
      <c r="P58" s="16"/>
      <c r="Q58" s="41"/>
      <c r="R58" s="41"/>
      <c r="S58" s="48"/>
      <c r="T58" s="70"/>
      <c r="U58" s="48"/>
      <c r="V58" s="41"/>
    </row>
    <row r="59" spans="1:22" s="17" customFormat="1" x14ac:dyDescent="0.25">
      <c r="A59" s="15"/>
      <c r="B59" s="16"/>
      <c r="C59" s="26"/>
      <c r="D59" s="34"/>
      <c r="E59" s="16"/>
      <c r="F59" s="34"/>
      <c r="G59" s="34"/>
      <c r="H59" s="38"/>
      <c r="I59" s="16"/>
      <c r="J59" s="16"/>
      <c r="K59" s="16"/>
      <c r="L59" s="16"/>
      <c r="M59" s="16"/>
      <c r="N59" s="26"/>
      <c r="O59" s="16"/>
      <c r="P59" s="16"/>
      <c r="Q59" s="41"/>
      <c r="R59" s="41"/>
      <c r="S59" s="48"/>
      <c r="T59" s="70"/>
      <c r="U59" s="48"/>
      <c r="V59" s="41"/>
    </row>
    <row r="60" spans="1:22" s="17" customFormat="1" x14ac:dyDescent="0.25">
      <c r="A60" s="15"/>
      <c r="B60" s="16"/>
      <c r="C60" s="26"/>
      <c r="D60" s="34"/>
      <c r="E60" s="16"/>
      <c r="F60" s="34"/>
      <c r="G60" s="34"/>
      <c r="H60" s="38"/>
      <c r="I60" s="16"/>
      <c r="J60" s="16"/>
      <c r="K60" s="16"/>
      <c r="L60" s="16"/>
      <c r="M60" s="16"/>
      <c r="N60" s="26"/>
      <c r="O60" s="16"/>
      <c r="P60" s="16"/>
      <c r="Q60" s="41"/>
      <c r="R60" s="41"/>
      <c r="S60" s="48"/>
      <c r="T60" s="70"/>
      <c r="U60" s="48"/>
      <c r="V60" s="41"/>
    </row>
    <row r="61" spans="1:22" s="17" customFormat="1" x14ac:dyDescent="0.25">
      <c r="A61" s="15"/>
      <c r="B61" s="16"/>
      <c r="C61" s="26"/>
      <c r="D61" s="34"/>
      <c r="E61" s="16"/>
      <c r="F61" s="34"/>
      <c r="G61" s="34"/>
      <c r="H61" s="38"/>
      <c r="I61" s="16"/>
      <c r="J61" s="16"/>
      <c r="K61" s="16"/>
      <c r="L61" s="16"/>
      <c r="M61" s="16"/>
      <c r="N61" s="26"/>
      <c r="O61" s="16"/>
      <c r="P61" s="16"/>
      <c r="Q61" s="41"/>
      <c r="R61" s="41"/>
      <c r="S61" s="48"/>
      <c r="T61" s="70"/>
      <c r="U61" s="48"/>
      <c r="V61" s="41"/>
    </row>
    <row r="62" spans="1:22" s="17" customFormat="1" x14ac:dyDescent="0.25">
      <c r="A62" s="15"/>
      <c r="B62" s="16"/>
      <c r="C62" s="26"/>
      <c r="D62" s="34"/>
      <c r="E62" s="16"/>
      <c r="F62" s="34"/>
      <c r="G62" s="34"/>
      <c r="H62" s="38"/>
      <c r="I62" s="16"/>
      <c r="J62" s="16"/>
      <c r="K62" s="16"/>
      <c r="L62" s="16"/>
      <c r="M62" s="16"/>
      <c r="N62" s="26"/>
      <c r="O62" s="16"/>
      <c r="P62" s="16"/>
      <c r="Q62" s="41"/>
      <c r="R62" s="41"/>
      <c r="S62" s="48"/>
      <c r="T62" s="70"/>
      <c r="U62" s="48"/>
      <c r="V62" s="41"/>
    </row>
    <row r="63" spans="1:22" s="17" customFormat="1" x14ac:dyDescent="0.25">
      <c r="A63" s="15"/>
      <c r="B63" s="16"/>
      <c r="C63" s="26"/>
      <c r="D63" s="34"/>
      <c r="E63" s="16"/>
      <c r="F63" s="34"/>
      <c r="G63" s="34"/>
      <c r="H63" s="38"/>
      <c r="I63" s="16"/>
      <c r="J63" s="16"/>
      <c r="K63" s="16"/>
      <c r="L63" s="16"/>
      <c r="M63" s="16"/>
      <c r="N63" s="26"/>
      <c r="O63" s="16"/>
      <c r="P63" s="16"/>
      <c r="Q63" s="41"/>
      <c r="R63" s="41"/>
      <c r="S63" s="48"/>
      <c r="T63" s="70"/>
      <c r="U63" s="48"/>
      <c r="V63" s="41"/>
    </row>
    <row r="64" spans="1:22" s="17" customFormat="1" x14ac:dyDescent="0.25">
      <c r="A64" s="15"/>
      <c r="B64" s="16"/>
      <c r="C64" s="26"/>
      <c r="D64" s="34"/>
      <c r="E64" s="16"/>
      <c r="F64" s="34"/>
      <c r="G64" s="34"/>
      <c r="H64" s="38"/>
      <c r="I64" s="16"/>
      <c r="J64" s="16"/>
      <c r="K64" s="16"/>
      <c r="L64" s="16"/>
      <c r="M64" s="16"/>
      <c r="N64" s="26"/>
      <c r="O64" s="16"/>
      <c r="P64" s="16"/>
      <c r="Q64" s="41"/>
      <c r="R64" s="41"/>
      <c r="S64" s="48"/>
      <c r="T64" s="70"/>
      <c r="U64" s="48"/>
      <c r="V64" s="41"/>
    </row>
    <row r="65" spans="1:22" s="17" customFormat="1" x14ac:dyDescent="0.25">
      <c r="A65" s="15"/>
      <c r="B65" s="16"/>
      <c r="C65" s="26"/>
      <c r="D65" s="34"/>
      <c r="E65" s="16"/>
      <c r="F65" s="34"/>
      <c r="G65" s="34"/>
      <c r="H65" s="38"/>
      <c r="I65" s="16"/>
      <c r="J65" s="16"/>
      <c r="K65" s="16"/>
      <c r="L65" s="16"/>
      <c r="M65" s="16"/>
      <c r="N65" s="26"/>
      <c r="O65" s="16"/>
      <c r="P65" s="16"/>
      <c r="Q65" s="41"/>
      <c r="R65" s="41"/>
      <c r="S65" s="48"/>
      <c r="T65" s="70"/>
      <c r="U65" s="48"/>
      <c r="V65" s="41"/>
    </row>
    <row r="66" spans="1:22" s="17" customFormat="1" x14ac:dyDescent="0.25">
      <c r="A66" s="15"/>
      <c r="B66" s="16"/>
      <c r="C66" s="26"/>
      <c r="D66" s="34"/>
      <c r="E66" s="16"/>
      <c r="F66" s="34"/>
      <c r="G66" s="34"/>
      <c r="H66" s="38"/>
      <c r="I66" s="16"/>
      <c r="J66" s="16"/>
      <c r="K66" s="16"/>
      <c r="L66" s="16"/>
      <c r="M66" s="16"/>
      <c r="N66" s="26"/>
      <c r="O66" s="16"/>
      <c r="P66" s="16"/>
      <c r="Q66" s="41"/>
      <c r="R66" s="41"/>
      <c r="S66" s="48"/>
      <c r="T66" s="70"/>
      <c r="U66" s="48"/>
      <c r="V66" s="41"/>
    </row>
    <row r="67" spans="1:22" s="17" customFormat="1" x14ac:dyDescent="0.25">
      <c r="A67" s="15"/>
      <c r="B67" s="16"/>
      <c r="C67" s="26"/>
      <c r="D67" s="34"/>
      <c r="E67" s="16"/>
      <c r="F67" s="34"/>
      <c r="G67" s="34"/>
      <c r="H67" s="38"/>
      <c r="I67" s="16"/>
      <c r="J67" s="16"/>
      <c r="K67" s="16"/>
      <c r="L67" s="16"/>
      <c r="M67" s="16"/>
      <c r="N67" s="26"/>
      <c r="O67" s="16"/>
      <c r="P67" s="16"/>
      <c r="Q67" s="41"/>
      <c r="R67" s="41"/>
      <c r="S67" s="48"/>
      <c r="T67" s="70"/>
      <c r="U67" s="48"/>
      <c r="V67" s="41"/>
    </row>
    <row r="68" spans="1:22" s="17" customFormat="1" x14ac:dyDescent="0.25">
      <c r="A68" s="15"/>
      <c r="B68" s="16"/>
      <c r="C68" s="26"/>
      <c r="D68" s="34"/>
      <c r="E68" s="16"/>
      <c r="F68" s="34"/>
      <c r="G68" s="34"/>
      <c r="H68" s="38"/>
      <c r="I68" s="16"/>
      <c r="J68" s="16"/>
      <c r="K68" s="16"/>
      <c r="L68" s="16"/>
      <c r="M68" s="16"/>
      <c r="N68" s="26"/>
      <c r="O68" s="16"/>
      <c r="P68" s="16"/>
      <c r="Q68" s="41"/>
      <c r="R68" s="41"/>
      <c r="S68" s="48"/>
      <c r="T68" s="70"/>
      <c r="U68" s="48"/>
      <c r="V68" s="41"/>
    </row>
    <row r="69" spans="1:22" s="17" customFormat="1" x14ac:dyDescent="0.25">
      <c r="A69" s="15"/>
      <c r="B69" s="16"/>
      <c r="C69" s="26"/>
      <c r="D69" s="34"/>
      <c r="E69" s="16"/>
      <c r="F69" s="34"/>
      <c r="G69" s="34"/>
      <c r="H69" s="38"/>
      <c r="I69" s="16"/>
      <c r="J69" s="16"/>
      <c r="K69" s="16"/>
      <c r="L69" s="16"/>
      <c r="M69" s="16"/>
      <c r="N69" s="26"/>
      <c r="O69" s="16"/>
      <c r="P69" s="16"/>
      <c r="Q69" s="41"/>
      <c r="R69" s="41"/>
      <c r="S69" s="48"/>
      <c r="T69" s="70"/>
      <c r="U69" s="48"/>
      <c r="V69" s="41"/>
    </row>
    <row r="70" spans="1:22" s="17" customFormat="1" x14ac:dyDescent="0.25">
      <c r="A70" s="15"/>
      <c r="B70" s="16"/>
      <c r="C70" s="26"/>
      <c r="D70" s="34"/>
      <c r="E70" s="16"/>
      <c r="F70" s="34"/>
      <c r="G70" s="34"/>
      <c r="H70" s="38"/>
      <c r="I70" s="16"/>
      <c r="J70" s="16"/>
      <c r="K70" s="16"/>
      <c r="L70" s="16"/>
      <c r="M70" s="16"/>
      <c r="N70" s="26"/>
      <c r="O70" s="16"/>
      <c r="P70" s="16"/>
      <c r="Q70" s="41"/>
      <c r="R70" s="41"/>
      <c r="S70" s="48"/>
      <c r="T70" s="70"/>
      <c r="U70" s="48"/>
      <c r="V70" s="41"/>
    </row>
    <row r="71" spans="1:22" s="17" customFormat="1" x14ac:dyDescent="0.25">
      <c r="A71" s="15"/>
      <c r="B71" s="16"/>
      <c r="C71" s="26"/>
      <c r="D71" s="34"/>
      <c r="E71" s="16"/>
      <c r="F71" s="34"/>
      <c r="G71" s="34"/>
      <c r="H71" s="38"/>
      <c r="I71" s="16"/>
      <c r="J71" s="16"/>
      <c r="K71" s="16"/>
      <c r="L71" s="16"/>
      <c r="M71" s="16"/>
      <c r="N71" s="26"/>
      <c r="O71" s="16"/>
      <c r="P71" s="16"/>
      <c r="Q71" s="41"/>
      <c r="R71" s="41"/>
      <c r="S71" s="48"/>
      <c r="T71" s="70"/>
      <c r="U71" s="48"/>
      <c r="V71" s="41"/>
    </row>
    <row r="72" spans="1:22" s="17" customFormat="1" x14ac:dyDescent="0.25">
      <c r="A72" s="15"/>
      <c r="B72" s="16"/>
      <c r="C72" s="26"/>
      <c r="D72" s="34"/>
      <c r="E72" s="16"/>
      <c r="F72" s="34"/>
      <c r="G72" s="34"/>
      <c r="H72" s="38"/>
      <c r="I72" s="16"/>
      <c r="J72" s="16"/>
      <c r="K72" s="16"/>
      <c r="L72" s="16"/>
      <c r="M72" s="16"/>
      <c r="N72" s="26"/>
      <c r="O72" s="16"/>
      <c r="P72" s="16"/>
      <c r="Q72" s="41"/>
      <c r="R72" s="41"/>
      <c r="S72" s="48"/>
      <c r="T72" s="70"/>
      <c r="U72" s="48"/>
      <c r="V72" s="41"/>
    </row>
    <row r="73" spans="1:22" s="17" customFormat="1" x14ac:dyDescent="0.25">
      <c r="A73" s="15"/>
      <c r="B73" s="16"/>
      <c r="C73" s="26"/>
      <c r="D73" s="34"/>
      <c r="E73" s="16"/>
      <c r="F73" s="34"/>
      <c r="G73" s="34"/>
      <c r="H73" s="38"/>
      <c r="I73" s="16"/>
      <c r="J73" s="16"/>
      <c r="K73" s="16"/>
      <c r="L73" s="16"/>
      <c r="M73" s="16"/>
      <c r="N73" s="26"/>
      <c r="O73" s="16"/>
      <c r="P73" s="16"/>
      <c r="Q73" s="41"/>
      <c r="R73" s="41"/>
      <c r="S73" s="48"/>
      <c r="T73" s="70"/>
      <c r="U73" s="48"/>
      <c r="V73" s="41"/>
    </row>
    <row r="74" spans="1:22" s="17" customFormat="1" x14ac:dyDescent="0.25">
      <c r="A74" s="15"/>
      <c r="B74" s="16"/>
      <c r="C74" s="26"/>
      <c r="D74" s="34"/>
      <c r="E74" s="16"/>
      <c r="F74" s="34"/>
      <c r="G74" s="34"/>
      <c r="H74" s="38"/>
      <c r="I74" s="16"/>
      <c r="J74" s="16"/>
      <c r="K74" s="16"/>
      <c r="L74" s="16"/>
      <c r="M74" s="16"/>
      <c r="N74" s="26"/>
      <c r="O74" s="16"/>
      <c r="P74" s="16"/>
      <c r="Q74" s="41"/>
      <c r="R74" s="41"/>
      <c r="S74" s="48"/>
      <c r="T74" s="70"/>
      <c r="U74" s="48"/>
      <c r="V74" s="41"/>
    </row>
    <row r="75" spans="1:22" s="17" customFormat="1" x14ac:dyDescent="0.25">
      <c r="A75" s="15"/>
      <c r="B75" s="16"/>
      <c r="C75" s="26"/>
      <c r="D75" s="34"/>
      <c r="E75" s="16"/>
      <c r="F75" s="34"/>
      <c r="G75" s="34"/>
      <c r="H75" s="38"/>
      <c r="I75" s="16"/>
      <c r="J75" s="16"/>
      <c r="K75" s="16"/>
      <c r="L75" s="16"/>
      <c r="M75" s="16"/>
      <c r="N75" s="26"/>
      <c r="O75" s="16"/>
      <c r="P75" s="16"/>
      <c r="Q75" s="41"/>
      <c r="R75" s="41"/>
      <c r="S75" s="48"/>
      <c r="T75" s="70"/>
      <c r="U75" s="48"/>
      <c r="V75" s="41"/>
    </row>
    <row r="76" spans="1:22" s="17" customFormat="1" x14ac:dyDescent="0.25">
      <c r="A76" s="18"/>
      <c r="B76" s="19"/>
      <c r="C76" s="27"/>
      <c r="D76" s="35"/>
      <c r="E76" s="19"/>
      <c r="F76" s="35"/>
      <c r="G76" s="34"/>
      <c r="H76" s="38"/>
      <c r="I76" s="19"/>
      <c r="J76" s="19"/>
      <c r="K76" s="19"/>
      <c r="L76" s="19"/>
      <c r="M76" s="19"/>
      <c r="N76" s="27"/>
      <c r="O76" s="19"/>
      <c r="P76" s="19"/>
      <c r="Q76" s="42"/>
      <c r="R76" s="41"/>
      <c r="S76" s="48"/>
      <c r="T76" s="70"/>
      <c r="U76" s="48"/>
      <c r="V76" s="41"/>
    </row>
    <row r="77" spans="1:22" s="17" customFormat="1" x14ac:dyDescent="0.25">
      <c r="A77" s="18"/>
      <c r="B77" s="19"/>
      <c r="C77" s="27"/>
      <c r="D77" s="35"/>
      <c r="E77" s="19"/>
      <c r="F77" s="35"/>
      <c r="G77" s="34"/>
      <c r="H77" s="38"/>
      <c r="I77" s="19"/>
      <c r="J77" s="19"/>
      <c r="K77" s="19"/>
      <c r="L77" s="19"/>
      <c r="M77" s="19"/>
      <c r="N77" s="27"/>
      <c r="O77" s="19"/>
      <c r="P77" s="19"/>
      <c r="Q77" s="42"/>
      <c r="R77" s="41"/>
      <c r="S77" s="48"/>
      <c r="T77" s="70"/>
      <c r="U77" s="48"/>
      <c r="V77" s="41"/>
    </row>
    <row r="78" spans="1:22" s="17" customFormat="1" x14ac:dyDescent="0.25">
      <c r="A78" s="18"/>
      <c r="B78" s="19"/>
      <c r="C78" s="27"/>
      <c r="D78" s="35"/>
      <c r="E78" s="19"/>
      <c r="F78" s="35"/>
      <c r="G78" s="34"/>
      <c r="H78" s="38"/>
      <c r="I78" s="19"/>
      <c r="J78" s="19"/>
      <c r="K78" s="19"/>
      <c r="L78" s="19"/>
      <c r="M78" s="19"/>
      <c r="N78" s="27"/>
      <c r="O78" s="19"/>
      <c r="P78" s="19"/>
      <c r="Q78" s="42"/>
      <c r="R78" s="41"/>
      <c r="S78" s="48"/>
      <c r="T78" s="70"/>
      <c r="U78" s="48"/>
      <c r="V78" s="41"/>
    </row>
    <row r="79" spans="1:22" s="17" customFormat="1" x14ac:dyDescent="0.25">
      <c r="A79" s="18"/>
      <c r="B79" s="19"/>
      <c r="C79" s="27"/>
      <c r="D79" s="35"/>
      <c r="E79" s="19"/>
      <c r="F79" s="35"/>
      <c r="G79" s="34"/>
      <c r="H79" s="38"/>
      <c r="I79" s="19"/>
      <c r="J79" s="19"/>
      <c r="K79" s="19"/>
      <c r="L79" s="19"/>
      <c r="M79" s="19"/>
      <c r="N79" s="27"/>
      <c r="O79" s="19"/>
      <c r="P79" s="19"/>
      <c r="Q79" s="42"/>
      <c r="R79" s="41"/>
      <c r="S79" s="48"/>
      <c r="T79" s="70"/>
      <c r="U79" s="48"/>
      <c r="V79" s="41"/>
    </row>
    <row r="80" spans="1:22" s="17" customFormat="1" x14ac:dyDescent="0.25">
      <c r="A80" s="18"/>
      <c r="B80" s="19"/>
      <c r="C80" s="27"/>
      <c r="D80" s="35"/>
      <c r="E80" s="19"/>
      <c r="F80" s="35"/>
      <c r="G80" s="34"/>
      <c r="H80" s="38"/>
      <c r="I80" s="19"/>
      <c r="J80" s="19"/>
      <c r="K80" s="19"/>
      <c r="L80" s="19"/>
      <c r="M80" s="19"/>
      <c r="N80" s="27"/>
      <c r="O80" s="19"/>
      <c r="P80" s="19"/>
      <c r="Q80" s="42"/>
      <c r="R80" s="41"/>
      <c r="S80" s="48"/>
      <c r="T80" s="70"/>
      <c r="U80" s="48"/>
      <c r="V80" s="41"/>
    </row>
    <row r="81" spans="1:22" s="17" customFormat="1" x14ac:dyDescent="0.25">
      <c r="A81" s="18"/>
      <c r="B81" s="19"/>
      <c r="C81" s="27"/>
      <c r="D81" s="35"/>
      <c r="E81" s="19"/>
      <c r="F81" s="35"/>
      <c r="G81" s="34"/>
      <c r="H81" s="38"/>
      <c r="I81" s="19"/>
      <c r="J81" s="19"/>
      <c r="K81" s="19"/>
      <c r="L81" s="19"/>
      <c r="M81" s="19"/>
      <c r="N81" s="27"/>
      <c r="O81" s="19"/>
      <c r="P81" s="19"/>
      <c r="Q81" s="42"/>
      <c r="R81" s="41"/>
      <c r="S81" s="48"/>
      <c r="T81" s="70"/>
      <c r="U81" s="48"/>
      <c r="V81" s="41"/>
    </row>
    <row r="82" spans="1:22" s="17" customFormat="1" x14ac:dyDescent="0.25">
      <c r="A82" s="18"/>
      <c r="B82" s="19"/>
      <c r="C82" s="27"/>
      <c r="D82" s="35"/>
      <c r="E82" s="19"/>
      <c r="F82" s="35"/>
      <c r="G82" s="34"/>
      <c r="H82" s="38"/>
      <c r="I82" s="19"/>
      <c r="J82" s="19"/>
      <c r="K82" s="19"/>
      <c r="L82" s="19"/>
      <c r="M82" s="19"/>
      <c r="N82" s="27"/>
      <c r="O82" s="19"/>
      <c r="P82" s="19"/>
      <c r="Q82" s="42"/>
      <c r="R82" s="41"/>
      <c r="S82" s="48"/>
      <c r="T82" s="70"/>
      <c r="U82" s="48"/>
      <c r="V82" s="41"/>
    </row>
    <row r="83" spans="1:22" s="17" customFormat="1" x14ac:dyDescent="0.25">
      <c r="A83" s="18"/>
      <c r="B83" s="19"/>
      <c r="C83" s="27"/>
      <c r="D83" s="35"/>
      <c r="E83" s="19"/>
      <c r="F83" s="35"/>
      <c r="G83" s="34"/>
      <c r="H83" s="38"/>
      <c r="I83" s="19"/>
      <c r="J83" s="19"/>
      <c r="K83" s="19"/>
      <c r="L83" s="19"/>
      <c r="M83" s="19"/>
      <c r="N83" s="27"/>
      <c r="O83" s="19"/>
      <c r="P83" s="19"/>
      <c r="Q83" s="42"/>
      <c r="R83" s="41"/>
      <c r="S83" s="48"/>
      <c r="T83" s="70"/>
      <c r="U83" s="48"/>
      <c r="V83" s="41"/>
    </row>
    <row r="84" spans="1:22" s="17" customFormat="1" x14ac:dyDescent="0.25">
      <c r="A84" s="18"/>
      <c r="B84" s="19"/>
      <c r="C84" s="27"/>
      <c r="D84" s="35"/>
      <c r="E84" s="19"/>
      <c r="F84" s="35"/>
      <c r="G84" s="34"/>
      <c r="H84" s="38"/>
      <c r="I84" s="19"/>
      <c r="J84" s="19"/>
      <c r="K84" s="19"/>
      <c r="L84" s="19"/>
      <c r="M84" s="19"/>
      <c r="N84" s="27"/>
      <c r="O84" s="19"/>
      <c r="P84" s="19"/>
      <c r="Q84" s="42"/>
      <c r="R84" s="41"/>
      <c r="S84" s="48"/>
      <c r="T84" s="70"/>
      <c r="U84" s="48"/>
      <c r="V84" s="41"/>
    </row>
    <row r="85" spans="1:22" s="17" customFormat="1" x14ac:dyDescent="0.25">
      <c r="A85" s="18"/>
      <c r="B85" s="19"/>
      <c r="C85" s="27"/>
      <c r="D85" s="35"/>
      <c r="E85" s="19"/>
      <c r="F85" s="35"/>
      <c r="G85" s="34"/>
      <c r="H85" s="38"/>
      <c r="I85" s="19"/>
      <c r="J85" s="19"/>
      <c r="K85" s="19"/>
      <c r="L85" s="19"/>
      <c r="M85" s="19"/>
      <c r="N85" s="27"/>
      <c r="O85" s="19"/>
      <c r="P85" s="19"/>
      <c r="Q85" s="42"/>
      <c r="R85" s="41"/>
      <c r="S85" s="48"/>
      <c r="T85" s="70"/>
      <c r="U85" s="48"/>
      <c r="V85" s="41"/>
    </row>
    <row r="86" spans="1:22" s="17" customFormat="1" x14ac:dyDescent="0.25">
      <c r="A86" s="18"/>
      <c r="B86" s="19"/>
      <c r="C86" s="27"/>
      <c r="D86" s="35"/>
      <c r="E86" s="19"/>
      <c r="F86" s="35"/>
      <c r="G86" s="34"/>
      <c r="H86" s="38"/>
      <c r="I86" s="19"/>
      <c r="J86" s="19"/>
      <c r="K86" s="19"/>
      <c r="L86" s="19"/>
      <c r="M86" s="19"/>
      <c r="N86" s="27"/>
      <c r="O86" s="19"/>
      <c r="P86" s="19"/>
      <c r="Q86" s="42"/>
      <c r="R86" s="41"/>
      <c r="S86" s="48"/>
      <c r="T86" s="70"/>
      <c r="U86" s="48"/>
      <c r="V86" s="41"/>
    </row>
    <row r="87" spans="1:22" s="17" customFormat="1" x14ac:dyDescent="0.25">
      <c r="A87" s="18"/>
      <c r="B87" s="19"/>
      <c r="C87" s="27"/>
      <c r="D87" s="35"/>
      <c r="E87" s="19"/>
      <c r="F87" s="35"/>
      <c r="G87" s="34"/>
      <c r="H87" s="38"/>
      <c r="I87" s="19"/>
      <c r="J87" s="19"/>
      <c r="K87" s="19"/>
      <c r="L87" s="19"/>
      <c r="M87" s="19"/>
      <c r="N87" s="27"/>
      <c r="O87" s="19"/>
      <c r="P87" s="19"/>
      <c r="Q87" s="42"/>
      <c r="R87" s="41"/>
      <c r="S87" s="48"/>
      <c r="T87" s="70"/>
      <c r="U87" s="48"/>
      <c r="V87" s="41"/>
    </row>
    <row r="88" spans="1:22" s="17" customFormat="1" x14ac:dyDescent="0.25">
      <c r="A88" s="18"/>
      <c r="B88" s="19"/>
      <c r="C88" s="27"/>
      <c r="D88" s="35"/>
      <c r="E88" s="19"/>
      <c r="F88" s="35"/>
      <c r="G88" s="34"/>
      <c r="H88" s="38"/>
      <c r="I88" s="19"/>
      <c r="J88" s="19"/>
      <c r="K88" s="19"/>
      <c r="L88" s="19"/>
      <c r="M88" s="19"/>
      <c r="N88" s="27"/>
      <c r="O88" s="19"/>
      <c r="P88" s="19"/>
      <c r="Q88" s="42"/>
      <c r="R88" s="41"/>
      <c r="S88" s="48"/>
      <c r="T88" s="70"/>
      <c r="U88" s="48"/>
      <c r="V88" s="41"/>
    </row>
    <row r="89" spans="1:22" s="17" customFormat="1" x14ac:dyDescent="0.25">
      <c r="A89" s="18"/>
      <c r="B89" s="19"/>
      <c r="C89" s="27"/>
      <c r="D89" s="35"/>
      <c r="E89" s="19"/>
      <c r="F89" s="35"/>
      <c r="G89" s="34"/>
      <c r="H89" s="38"/>
      <c r="I89" s="19"/>
      <c r="J89" s="19"/>
      <c r="K89" s="19"/>
      <c r="L89" s="19"/>
      <c r="M89" s="19"/>
      <c r="N89" s="27"/>
      <c r="O89" s="19"/>
      <c r="P89" s="19"/>
      <c r="Q89" s="42"/>
      <c r="R89" s="41"/>
      <c r="S89" s="48"/>
      <c r="T89" s="70"/>
      <c r="U89" s="48"/>
      <c r="V89" s="41"/>
    </row>
    <row r="90" spans="1:22" s="17" customFormat="1" x14ac:dyDescent="0.25">
      <c r="A90" s="18"/>
      <c r="B90" s="19"/>
      <c r="C90" s="27"/>
      <c r="D90" s="35"/>
      <c r="E90" s="19"/>
      <c r="F90" s="35"/>
      <c r="G90" s="34"/>
      <c r="H90" s="38"/>
      <c r="I90" s="19"/>
      <c r="J90" s="19"/>
      <c r="K90" s="19"/>
      <c r="L90" s="19"/>
      <c r="M90" s="19"/>
      <c r="N90" s="27"/>
      <c r="O90" s="19"/>
      <c r="P90" s="19"/>
      <c r="Q90" s="42"/>
      <c r="R90" s="41"/>
      <c r="S90" s="48"/>
      <c r="T90" s="70"/>
      <c r="U90" s="48"/>
      <c r="V90" s="41"/>
    </row>
    <row r="91" spans="1:22" s="17" customFormat="1" x14ac:dyDescent="0.25">
      <c r="A91" s="18"/>
      <c r="B91" s="19"/>
      <c r="C91" s="27"/>
      <c r="D91" s="35"/>
      <c r="E91" s="19"/>
      <c r="F91" s="35"/>
      <c r="G91" s="34"/>
      <c r="H91" s="38"/>
      <c r="I91" s="19"/>
      <c r="J91" s="19"/>
      <c r="K91" s="19"/>
      <c r="L91" s="19"/>
      <c r="M91" s="19"/>
      <c r="N91" s="27"/>
      <c r="O91" s="19"/>
      <c r="P91" s="19"/>
      <c r="Q91" s="42"/>
      <c r="R91" s="41"/>
      <c r="S91" s="48"/>
      <c r="T91" s="70"/>
      <c r="U91" s="48"/>
      <c r="V91" s="41"/>
    </row>
    <row r="92" spans="1:22" s="17" customFormat="1" x14ac:dyDescent="0.25">
      <c r="A92" s="18"/>
      <c r="B92" s="19"/>
      <c r="C92" s="27"/>
      <c r="D92" s="35"/>
      <c r="E92" s="19"/>
      <c r="F92" s="35"/>
      <c r="G92" s="34"/>
      <c r="H92" s="38"/>
      <c r="I92" s="19"/>
      <c r="J92" s="19"/>
      <c r="K92" s="19"/>
      <c r="L92" s="19"/>
      <c r="M92" s="19"/>
      <c r="N92" s="27"/>
      <c r="O92" s="19"/>
      <c r="P92" s="19"/>
      <c r="Q92" s="42"/>
      <c r="R92" s="41"/>
      <c r="S92" s="48"/>
      <c r="T92" s="70"/>
      <c r="U92" s="48"/>
      <c r="V92" s="41"/>
    </row>
    <row r="93" spans="1:22" s="17" customFormat="1" x14ac:dyDescent="0.25">
      <c r="A93" s="18"/>
      <c r="B93" s="19"/>
      <c r="C93" s="27"/>
      <c r="D93" s="35"/>
      <c r="E93" s="19"/>
      <c r="F93" s="35"/>
      <c r="G93" s="34"/>
      <c r="H93" s="38"/>
      <c r="I93" s="19"/>
      <c r="J93" s="19"/>
      <c r="K93" s="19"/>
      <c r="L93" s="19"/>
      <c r="M93" s="19"/>
      <c r="N93" s="27"/>
      <c r="O93" s="19"/>
      <c r="P93" s="19"/>
      <c r="Q93" s="42"/>
      <c r="R93" s="41"/>
      <c r="S93" s="48"/>
      <c r="T93" s="70"/>
      <c r="U93" s="48"/>
      <c r="V93" s="41"/>
    </row>
    <row r="94" spans="1:22" s="17" customFormat="1" x14ac:dyDescent="0.25">
      <c r="A94" s="18"/>
      <c r="B94" s="19"/>
      <c r="C94" s="27"/>
      <c r="D94" s="35"/>
      <c r="E94" s="19"/>
      <c r="F94" s="35"/>
      <c r="G94" s="34"/>
      <c r="H94" s="38"/>
      <c r="I94" s="19"/>
      <c r="J94" s="19"/>
      <c r="K94" s="19"/>
      <c r="L94" s="19"/>
      <c r="M94" s="19"/>
      <c r="N94" s="27"/>
      <c r="O94" s="19"/>
      <c r="P94" s="19"/>
      <c r="Q94" s="42"/>
      <c r="R94" s="41"/>
      <c r="S94" s="48"/>
      <c r="T94" s="70"/>
      <c r="U94" s="48"/>
      <c r="V94" s="41"/>
    </row>
    <row r="95" spans="1:22" s="17" customFormat="1" x14ac:dyDescent="0.25">
      <c r="A95" s="18"/>
      <c r="B95" s="19"/>
      <c r="C95" s="27"/>
      <c r="D95" s="35"/>
      <c r="E95" s="19"/>
      <c r="F95" s="35"/>
      <c r="G95" s="34"/>
      <c r="H95" s="38"/>
      <c r="I95" s="19"/>
      <c r="J95" s="19"/>
      <c r="K95" s="19"/>
      <c r="L95" s="19"/>
      <c r="M95" s="19"/>
      <c r="N95" s="27"/>
      <c r="O95" s="19"/>
      <c r="P95" s="19"/>
      <c r="Q95" s="42"/>
      <c r="R95" s="41"/>
      <c r="S95" s="48"/>
      <c r="T95" s="70"/>
      <c r="U95" s="48"/>
      <c r="V95" s="41"/>
    </row>
    <row r="96" spans="1:22" s="17" customFormat="1" x14ac:dyDescent="0.25">
      <c r="A96" s="18"/>
      <c r="B96" s="19"/>
      <c r="C96" s="27"/>
      <c r="D96" s="35"/>
      <c r="E96" s="19"/>
      <c r="F96" s="35"/>
      <c r="G96" s="34"/>
      <c r="H96" s="38"/>
      <c r="I96" s="19"/>
      <c r="J96" s="19"/>
      <c r="K96" s="19"/>
      <c r="L96" s="19"/>
      <c r="M96" s="19"/>
      <c r="N96" s="27"/>
      <c r="O96" s="19"/>
      <c r="P96" s="19"/>
      <c r="Q96" s="42"/>
      <c r="R96" s="41"/>
      <c r="S96" s="48"/>
      <c r="T96" s="70"/>
      <c r="U96" s="48"/>
      <c r="V96" s="41"/>
    </row>
    <row r="97" spans="1:22" s="17" customFormat="1" x14ac:dyDescent="0.25">
      <c r="A97" s="18"/>
      <c r="B97" s="19"/>
      <c r="C97" s="27"/>
      <c r="D97" s="35"/>
      <c r="E97" s="19"/>
      <c r="F97" s="35"/>
      <c r="G97" s="34"/>
      <c r="H97" s="38"/>
      <c r="I97" s="19"/>
      <c r="J97" s="19"/>
      <c r="K97" s="19"/>
      <c r="L97" s="19"/>
      <c r="M97" s="19"/>
      <c r="N97" s="27"/>
      <c r="O97" s="19"/>
      <c r="P97" s="19"/>
      <c r="Q97" s="42"/>
      <c r="R97" s="41"/>
      <c r="S97" s="48"/>
      <c r="T97" s="70"/>
      <c r="U97" s="48"/>
      <c r="V97" s="41"/>
    </row>
    <row r="98" spans="1:22" s="17" customFormat="1" x14ac:dyDescent="0.25">
      <c r="A98" s="18"/>
      <c r="B98" s="19"/>
      <c r="C98" s="27"/>
      <c r="D98" s="35"/>
      <c r="E98" s="19"/>
      <c r="F98" s="35"/>
      <c r="G98" s="34"/>
      <c r="H98" s="38"/>
      <c r="I98" s="19"/>
      <c r="J98" s="19"/>
      <c r="K98" s="19"/>
      <c r="L98" s="19"/>
      <c r="M98" s="19"/>
      <c r="N98" s="27"/>
      <c r="O98" s="19"/>
      <c r="P98" s="19"/>
      <c r="Q98" s="42"/>
      <c r="R98" s="41"/>
      <c r="S98" s="48"/>
      <c r="T98" s="70"/>
      <c r="U98" s="48"/>
      <c r="V98" s="41"/>
    </row>
    <row r="99" spans="1:22" s="17" customFormat="1" x14ac:dyDescent="0.25">
      <c r="A99" s="18"/>
      <c r="B99" s="19"/>
      <c r="C99" s="27"/>
      <c r="D99" s="35"/>
      <c r="E99" s="19"/>
      <c r="F99" s="35"/>
      <c r="G99" s="34"/>
      <c r="H99" s="38"/>
      <c r="I99" s="19"/>
      <c r="J99" s="19"/>
      <c r="K99" s="19"/>
      <c r="L99" s="19"/>
      <c r="M99" s="19"/>
      <c r="N99" s="27"/>
      <c r="O99" s="19"/>
      <c r="P99" s="19"/>
      <c r="Q99" s="42"/>
      <c r="R99" s="41"/>
      <c r="S99" s="48"/>
      <c r="T99" s="70"/>
      <c r="U99" s="48"/>
      <c r="V99" s="41"/>
    </row>
    <row r="100" spans="1:22" s="17" customFormat="1" ht="13.8" thickBot="1" x14ac:dyDescent="0.3">
      <c r="A100" s="20"/>
      <c r="B100" s="19"/>
      <c r="C100" s="27"/>
      <c r="D100" s="35"/>
      <c r="E100" s="19"/>
      <c r="F100" s="35"/>
      <c r="G100" s="34"/>
      <c r="H100" s="38"/>
      <c r="I100" s="19"/>
      <c r="J100" s="19"/>
      <c r="K100" s="19"/>
      <c r="L100" s="19"/>
      <c r="M100" s="19"/>
      <c r="N100" s="27"/>
      <c r="O100" s="19"/>
      <c r="P100" s="19"/>
      <c r="Q100" s="42"/>
      <c r="R100" s="41"/>
      <c r="S100" s="48"/>
      <c r="T100" s="70"/>
      <c r="U100" s="48"/>
      <c r="V100" s="41"/>
    </row>
  </sheetData>
  <pageMargins left="0.7" right="0.7" top="0.75" bottom="0.75" header="0.3" footer="0.3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7"/>
  <sheetViews>
    <sheetView zoomScaleNormal="100" workbookViewId="0">
      <pane xSplit="3" ySplit="8" topLeftCell="D9" activePane="bottomRight" state="frozen"/>
      <selection pane="topRight" activeCell="D1" sqref="D1"/>
      <selection pane="bottomLeft" activeCell="A5" sqref="A5"/>
      <selection pane="bottomRight" activeCell="A10" sqref="A10:XFD22"/>
    </sheetView>
  </sheetViews>
  <sheetFormatPr defaultRowHeight="13.2" x14ac:dyDescent="0.25"/>
  <cols>
    <col min="2" max="2" width="14.88671875" customWidth="1"/>
    <col min="3" max="3" width="36.44140625" style="29" customWidth="1"/>
    <col min="4" max="4" width="11" style="37" customWidth="1"/>
    <col min="6" max="6" width="11.109375" style="37" customWidth="1"/>
    <col min="7" max="7" width="10.6640625" customWidth="1"/>
    <col min="8" max="8" width="13.5546875" customWidth="1"/>
    <col min="11" max="11" width="10.6640625" customWidth="1"/>
    <col min="12" max="12" width="14.88671875" customWidth="1"/>
    <col min="13" max="13" width="11" customWidth="1"/>
    <col min="15" max="15" width="10.33203125" customWidth="1"/>
    <col min="16" max="16" width="11" customWidth="1"/>
    <col min="17" max="17" width="12.44140625" style="44" customWidth="1"/>
    <col min="18" max="18" width="14" customWidth="1"/>
  </cols>
  <sheetData>
    <row r="1" spans="1:18" ht="13.8" thickBot="1" x14ac:dyDescent="0.3">
      <c r="A1" s="50" t="s">
        <v>36</v>
      </c>
      <c r="B1" s="51"/>
      <c r="C1" s="52"/>
      <c r="D1" s="53"/>
      <c r="E1" s="51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4"/>
      <c r="R1" s="55"/>
    </row>
    <row r="2" spans="1:18" x14ac:dyDescent="0.25">
      <c r="A2" s="1" t="s">
        <v>0</v>
      </c>
      <c r="B2" s="2">
        <v>45</v>
      </c>
      <c r="C2" s="22"/>
      <c r="D2" s="30"/>
      <c r="E2" s="3"/>
      <c r="F2" s="30"/>
      <c r="G2" s="3"/>
      <c r="H2" s="3"/>
      <c r="I2" s="3"/>
      <c r="J2" s="3"/>
      <c r="K2" s="3"/>
      <c r="L2" s="3"/>
      <c r="M2" s="3"/>
      <c r="N2" s="3"/>
      <c r="O2" s="3"/>
      <c r="P2" s="3"/>
      <c r="Q2" s="45"/>
      <c r="R2" s="4"/>
    </row>
    <row r="3" spans="1:18" x14ac:dyDescent="0.25">
      <c r="A3" s="5" t="s">
        <v>22</v>
      </c>
      <c r="B3" s="39">
        <v>35</v>
      </c>
      <c r="C3" s="23"/>
      <c r="D3" s="31"/>
      <c r="E3" s="6"/>
      <c r="F3" s="31"/>
      <c r="G3" s="6"/>
      <c r="H3" s="6"/>
      <c r="I3" s="6"/>
      <c r="J3" s="6"/>
      <c r="K3" s="6"/>
      <c r="L3" s="6"/>
      <c r="M3" s="6"/>
      <c r="N3" s="6"/>
      <c r="O3" s="6"/>
      <c r="P3" s="6"/>
      <c r="Q3" s="46"/>
      <c r="R3" s="7"/>
    </row>
    <row r="4" spans="1:18" x14ac:dyDescent="0.25">
      <c r="A4" s="5" t="s">
        <v>23</v>
      </c>
      <c r="B4" s="39">
        <v>25</v>
      </c>
      <c r="C4" s="23"/>
      <c r="D4" s="31"/>
      <c r="E4" s="6"/>
      <c r="F4" s="31"/>
      <c r="G4" s="6"/>
      <c r="H4" s="6"/>
      <c r="I4" s="6"/>
      <c r="J4" s="6"/>
      <c r="K4" s="6"/>
      <c r="L4" s="6"/>
      <c r="M4" s="6"/>
      <c r="N4" s="6"/>
      <c r="O4" s="6"/>
      <c r="P4" s="6"/>
      <c r="Q4" s="46"/>
      <c r="R4" s="7"/>
    </row>
    <row r="5" spans="1:18" x14ac:dyDescent="0.25">
      <c r="A5" s="5" t="s">
        <v>24</v>
      </c>
      <c r="B5" s="39">
        <v>35</v>
      </c>
      <c r="C5" s="23"/>
      <c r="D5" s="31"/>
      <c r="E5" s="6"/>
      <c r="F5" s="31"/>
      <c r="G5" s="6"/>
      <c r="H5" s="6"/>
      <c r="I5" s="6"/>
      <c r="J5" s="6"/>
      <c r="K5" s="6"/>
      <c r="L5" s="6"/>
      <c r="M5" s="6"/>
      <c r="N5" s="6"/>
      <c r="O5" s="6"/>
      <c r="P5" s="6"/>
      <c r="Q5" s="46"/>
      <c r="R5" s="7"/>
    </row>
    <row r="6" spans="1:18" x14ac:dyDescent="0.25">
      <c r="A6" s="5"/>
      <c r="B6" s="6"/>
      <c r="C6" s="23"/>
      <c r="D6" s="31"/>
      <c r="E6" s="6"/>
      <c r="F6" s="31"/>
      <c r="G6" s="6"/>
      <c r="H6" s="6"/>
      <c r="I6" s="6"/>
      <c r="J6" s="6"/>
      <c r="K6" s="6"/>
      <c r="L6" s="6"/>
      <c r="M6" s="6"/>
      <c r="N6" s="6"/>
      <c r="O6" s="6"/>
      <c r="P6" s="6"/>
      <c r="Q6" s="46"/>
      <c r="R6" s="7"/>
    </row>
    <row r="7" spans="1:18" x14ac:dyDescent="0.25">
      <c r="A7" s="9" t="s">
        <v>1</v>
      </c>
      <c r="B7" s="8"/>
      <c r="C7" s="24"/>
      <c r="D7" s="32"/>
      <c r="E7" s="8"/>
      <c r="F7" s="32" t="s">
        <v>9</v>
      </c>
      <c r="G7" s="8"/>
      <c r="H7" s="8" t="s">
        <v>10</v>
      </c>
      <c r="I7" s="8"/>
      <c r="J7" s="8"/>
      <c r="K7" s="8"/>
      <c r="L7" s="8" t="s">
        <v>12</v>
      </c>
      <c r="M7" s="8"/>
      <c r="N7" s="8"/>
      <c r="O7" s="8"/>
      <c r="P7" s="8"/>
      <c r="Q7" s="47"/>
      <c r="R7" s="10"/>
    </row>
    <row r="8" spans="1:18" s="14" customFormat="1" ht="26.4" x14ac:dyDescent="0.25">
      <c r="A8" s="11" t="s">
        <v>2</v>
      </c>
      <c r="B8" s="12" t="s">
        <v>3</v>
      </c>
      <c r="C8" s="25" t="s">
        <v>4</v>
      </c>
      <c r="D8" s="33" t="s">
        <v>5</v>
      </c>
      <c r="E8" s="12" t="s">
        <v>6</v>
      </c>
      <c r="F8" s="33" t="s">
        <v>34</v>
      </c>
      <c r="G8" s="12" t="s">
        <v>18</v>
      </c>
      <c r="H8" s="12" t="s">
        <v>11</v>
      </c>
      <c r="I8" s="33" t="s">
        <v>34</v>
      </c>
      <c r="J8" s="12" t="s">
        <v>17</v>
      </c>
      <c r="K8" s="12" t="s">
        <v>19</v>
      </c>
      <c r="L8" s="12" t="s">
        <v>35</v>
      </c>
      <c r="M8" s="12" t="s">
        <v>5</v>
      </c>
      <c r="N8" s="12" t="s">
        <v>6</v>
      </c>
      <c r="O8" s="12" t="s">
        <v>14</v>
      </c>
      <c r="P8" s="12" t="s">
        <v>15</v>
      </c>
      <c r="Q8" s="13" t="s">
        <v>16</v>
      </c>
      <c r="R8" s="61" t="s">
        <v>38</v>
      </c>
    </row>
    <row r="9" spans="1:18" s="17" customFormat="1" x14ac:dyDescent="0.25">
      <c r="A9" s="15"/>
      <c r="B9" s="16"/>
      <c r="C9" s="26"/>
      <c r="D9" s="34"/>
      <c r="E9" s="16"/>
      <c r="F9" s="34"/>
      <c r="G9" s="16"/>
      <c r="H9" s="16"/>
      <c r="I9" s="16"/>
      <c r="J9" s="16"/>
      <c r="K9" s="16"/>
      <c r="L9" s="26"/>
      <c r="M9" s="16"/>
      <c r="N9" s="16"/>
      <c r="O9" s="41"/>
      <c r="P9" s="41"/>
      <c r="Q9" s="48"/>
      <c r="R9" s="49"/>
    </row>
    <row r="10" spans="1:18" s="17" customFormat="1" x14ac:dyDescent="0.25">
      <c r="A10" s="62">
        <v>1</v>
      </c>
      <c r="B10" s="63"/>
      <c r="C10" s="40" t="s">
        <v>20</v>
      </c>
      <c r="D10" s="34">
        <v>7</v>
      </c>
      <c r="E10" s="16" t="s">
        <v>21</v>
      </c>
      <c r="F10" s="34">
        <v>9</v>
      </c>
      <c r="G10" s="38">
        <f>F10*B2</f>
        <v>405</v>
      </c>
      <c r="H10" s="16" t="s">
        <v>24</v>
      </c>
      <c r="I10" s="16" t="s">
        <v>30</v>
      </c>
      <c r="J10" s="38">
        <f>B5</f>
        <v>35</v>
      </c>
      <c r="K10" s="38" t="s">
        <v>30</v>
      </c>
      <c r="L10" s="26"/>
      <c r="M10" s="16"/>
      <c r="N10" s="16"/>
      <c r="O10" s="41"/>
      <c r="P10" s="41"/>
      <c r="Q10" s="48"/>
      <c r="R10" s="49"/>
    </row>
    <row r="11" spans="1:18" s="17" customFormat="1" x14ac:dyDescent="0.25">
      <c r="A11" s="62"/>
      <c r="B11" s="63"/>
      <c r="C11" s="40"/>
      <c r="D11" s="34"/>
      <c r="E11" s="16"/>
      <c r="F11" s="34"/>
      <c r="G11" s="38"/>
      <c r="H11" s="16"/>
      <c r="I11" s="16"/>
      <c r="J11" s="38"/>
      <c r="K11" s="38"/>
      <c r="L11" s="26"/>
      <c r="M11" s="16"/>
      <c r="N11" s="16"/>
      <c r="O11" s="41"/>
      <c r="P11" s="41"/>
      <c r="Q11" s="48"/>
      <c r="R11" s="49"/>
    </row>
    <row r="12" spans="1:18" s="17" customFormat="1" x14ac:dyDescent="0.25">
      <c r="A12" s="62">
        <v>2</v>
      </c>
      <c r="B12" s="63"/>
      <c r="C12" s="40" t="s">
        <v>40</v>
      </c>
      <c r="D12" s="34"/>
      <c r="E12" s="16"/>
      <c r="F12" s="34"/>
      <c r="G12" s="38"/>
      <c r="H12" s="16"/>
      <c r="I12" s="16"/>
      <c r="J12" s="38"/>
      <c r="K12" s="38"/>
      <c r="L12" s="26"/>
      <c r="M12" s="16"/>
      <c r="N12" s="16"/>
      <c r="O12" s="41"/>
      <c r="P12" s="41"/>
      <c r="Q12" s="48"/>
      <c r="R12" s="49"/>
    </row>
    <row r="13" spans="1:18" s="17" customFormat="1" x14ac:dyDescent="0.25">
      <c r="A13" s="62"/>
      <c r="B13" s="63"/>
      <c r="C13" s="40"/>
      <c r="D13" s="34"/>
      <c r="E13" s="16"/>
      <c r="F13" s="34"/>
      <c r="G13" s="38"/>
      <c r="H13" s="16"/>
      <c r="I13" s="16"/>
      <c r="J13" s="38"/>
      <c r="K13" s="38"/>
      <c r="L13" s="26"/>
      <c r="M13" s="16"/>
      <c r="N13" s="16"/>
      <c r="O13" s="41"/>
      <c r="P13" s="41"/>
      <c r="Q13" s="48"/>
      <c r="R13" s="49"/>
    </row>
    <row r="14" spans="1:18" s="17" customFormat="1" x14ac:dyDescent="0.25">
      <c r="A14" s="62">
        <v>3</v>
      </c>
      <c r="B14" s="63"/>
      <c r="C14" s="40" t="s">
        <v>41</v>
      </c>
      <c r="D14" s="34"/>
      <c r="E14" s="16"/>
      <c r="F14" s="34"/>
      <c r="G14" s="38"/>
      <c r="H14" s="16"/>
      <c r="I14" s="16"/>
      <c r="J14" s="38"/>
      <c r="K14" s="38"/>
      <c r="L14" s="26"/>
      <c r="M14" s="16"/>
      <c r="N14" s="16"/>
      <c r="O14" s="41"/>
      <c r="P14" s="41"/>
      <c r="Q14" s="48"/>
      <c r="R14" s="49"/>
    </row>
    <row r="15" spans="1:18" s="17" customFormat="1" x14ac:dyDescent="0.25">
      <c r="A15" s="62"/>
      <c r="B15" s="63"/>
      <c r="C15" s="40"/>
      <c r="D15" s="34"/>
      <c r="E15" s="16"/>
      <c r="F15" s="34"/>
      <c r="G15" s="38"/>
      <c r="H15" s="16"/>
      <c r="I15" s="16"/>
      <c r="J15" s="38"/>
      <c r="K15" s="38"/>
      <c r="L15" s="26"/>
      <c r="M15" s="16"/>
      <c r="N15" s="16"/>
      <c r="O15" s="41"/>
      <c r="P15" s="41"/>
      <c r="Q15" s="48"/>
      <c r="R15" s="49"/>
    </row>
    <row r="16" spans="1:18" s="17" customFormat="1" x14ac:dyDescent="0.25">
      <c r="A16" s="62">
        <v>4</v>
      </c>
      <c r="B16" s="63"/>
      <c r="C16" s="40" t="s">
        <v>42</v>
      </c>
      <c r="D16" s="34"/>
      <c r="E16" s="16"/>
      <c r="F16" s="34"/>
      <c r="G16" s="38"/>
      <c r="H16" s="16"/>
      <c r="I16" s="16"/>
      <c r="J16" s="38"/>
      <c r="K16" s="38"/>
      <c r="L16" s="26"/>
      <c r="M16" s="16"/>
      <c r="N16" s="16"/>
      <c r="O16" s="41"/>
      <c r="P16" s="41"/>
      <c r="Q16" s="48"/>
      <c r="R16" s="49"/>
    </row>
    <row r="17" spans="1:18" s="17" customFormat="1" x14ac:dyDescent="0.25">
      <c r="A17" s="62"/>
      <c r="B17" s="63"/>
      <c r="C17" s="40"/>
      <c r="D17" s="34"/>
      <c r="E17" s="16"/>
      <c r="F17" s="34"/>
      <c r="G17" s="38"/>
      <c r="H17" s="16"/>
      <c r="I17" s="16"/>
      <c r="J17" s="38"/>
      <c r="K17" s="38"/>
      <c r="L17" s="26"/>
      <c r="M17" s="16"/>
      <c r="N17" s="16"/>
      <c r="O17" s="41"/>
      <c r="P17" s="41"/>
      <c r="Q17" s="48"/>
      <c r="R17" s="49"/>
    </row>
    <row r="18" spans="1:18" s="17" customFormat="1" x14ac:dyDescent="0.25">
      <c r="A18" s="62">
        <v>5</v>
      </c>
      <c r="B18" s="63"/>
      <c r="C18" s="40" t="s">
        <v>43</v>
      </c>
      <c r="D18" s="34"/>
      <c r="E18" s="16"/>
      <c r="F18" s="34"/>
      <c r="G18" s="38"/>
      <c r="H18" s="16"/>
      <c r="I18" s="16"/>
      <c r="J18" s="38"/>
      <c r="K18" s="38"/>
      <c r="L18" s="26"/>
      <c r="M18" s="16"/>
      <c r="N18" s="16"/>
      <c r="O18" s="41"/>
      <c r="P18" s="41"/>
      <c r="Q18" s="48"/>
      <c r="R18" s="49"/>
    </row>
    <row r="19" spans="1:18" s="17" customFormat="1" x14ac:dyDescent="0.25">
      <c r="A19" s="62"/>
      <c r="B19" s="63"/>
      <c r="C19" s="40"/>
      <c r="D19" s="34"/>
      <c r="E19" s="16"/>
      <c r="F19" s="34"/>
      <c r="G19" s="38"/>
      <c r="H19" s="16"/>
      <c r="I19" s="16"/>
      <c r="J19" s="38"/>
      <c r="K19" s="38"/>
      <c r="L19" s="26"/>
      <c r="M19" s="16"/>
      <c r="N19" s="16"/>
      <c r="O19" s="41"/>
      <c r="P19" s="41"/>
      <c r="Q19" s="48"/>
      <c r="R19" s="49"/>
    </row>
    <row r="20" spans="1:18" s="17" customFormat="1" x14ac:dyDescent="0.25">
      <c r="A20" s="62">
        <v>6</v>
      </c>
      <c r="B20" s="63"/>
      <c r="C20" s="40" t="s">
        <v>44</v>
      </c>
      <c r="D20" s="34"/>
      <c r="E20" s="16"/>
      <c r="F20" s="34"/>
      <c r="G20" s="16"/>
      <c r="H20" s="16"/>
      <c r="I20" s="16"/>
      <c r="J20" s="16"/>
      <c r="K20" s="16"/>
      <c r="L20" s="26"/>
      <c r="M20" s="16"/>
      <c r="N20" s="16"/>
      <c r="O20" s="41"/>
      <c r="P20" s="41"/>
      <c r="Q20" s="48"/>
      <c r="R20" s="49"/>
    </row>
    <row r="21" spans="1:18" s="17" customFormat="1" x14ac:dyDescent="0.25">
      <c r="A21" s="65" t="s">
        <v>45</v>
      </c>
      <c r="B21" s="66"/>
      <c r="C21" s="64" t="s">
        <v>46</v>
      </c>
      <c r="D21" s="34"/>
      <c r="E21" s="16"/>
      <c r="F21" s="34"/>
      <c r="G21" s="16"/>
      <c r="H21" s="16"/>
      <c r="I21" s="16"/>
      <c r="J21" s="16"/>
      <c r="K21" s="16"/>
      <c r="L21" s="26"/>
      <c r="M21" s="16"/>
      <c r="N21" s="16"/>
      <c r="O21" s="41"/>
      <c r="P21" s="41"/>
      <c r="Q21" s="48"/>
      <c r="R21" s="49"/>
    </row>
    <row r="22" spans="1:18" s="17" customFormat="1" x14ac:dyDescent="0.25">
      <c r="A22" s="65" t="s">
        <v>47</v>
      </c>
      <c r="B22" s="66"/>
      <c r="C22" s="64" t="s">
        <v>48</v>
      </c>
      <c r="D22" s="34"/>
      <c r="E22" s="16"/>
      <c r="F22" s="34"/>
      <c r="G22" s="16"/>
      <c r="H22" s="16"/>
      <c r="I22" s="16"/>
      <c r="J22" s="16"/>
      <c r="K22" s="16"/>
      <c r="L22" s="26"/>
      <c r="M22" s="16"/>
      <c r="N22" s="16"/>
      <c r="O22" s="41"/>
      <c r="P22" s="41"/>
      <c r="Q22" s="48"/>
      <c r="R22" s="49"/>
    </row>
    <row r="23" spans="1:18" s="17" customFormat="1" x14ac:dyDescent="0.25">
      <c r="A23" s="65"/>
      <c r="B23" s="66"/>
      <c r="C23" s="64"/>
      <c r="D23" s="34"/>
      <c r="E23" s="16"/>
      <c r="F23" s="34"/>
      <c r="G23" s="16"/>
      <c r="H23" s="16"/>
      <c r="I23" s="16"/>
      <c r="J23" s="16"/>
      <c r="K23" s="16"/>
      <c r="L23" s="26"/>
      <c r="M23" s="16"/>
      <c r="N23" s="16"/>
      <c r="O23" s="41"/>
      <c r="P23" s="41"/>
      <c r="Q23" s="48"/>
      <c r="R23" s="49"/>
    </row>
    <row r="24" spans="1:18" s="17" customFormat="1" x14ac:dyDescent="0.25">
      <c r="A24" s="65"/>
      <c r="B24" s="66"/>
      <c r="C24" s="64"/>
      <c r="D24" s="34"/>
      <c r="E24" s="16"/>
      <c r="F24" s="34"/>
      <c r="G24" s="16"/>
      <c r="H24" s="16"/>
      <c r="I24" s="16"/>
      <c r="J24" s="16"/>
      <c r="K24" s="16"/>
      <c r="L24" s="26"/>
      <c r="M24" s="16"/>
      <c r="N24" s="16"/>
      <c r="O24" s="41"/>
      <c r="P24" s="41"/>
      <c r="Q24" s="48"/>
      <c r="R24" s="49"/>
    </row>
    <row r="25" spans="1:18" s="17" customFormat="1" x14ac:dyDescent="0.25">
      <c r="A25" s="15"/>
      <c r="B25" s="16"/>
      <c r="C25" s="26"/>
      <c r="D25" s="34"/>
      <c r="E25" s="16"/>
      <c r="F25" s="34"/>
      <c r="G25" s="16"/>
      <c r="H25" s="16"/>
      <c r="I25" s="16"/>
      <c r="J25" s="16"/>
      <c r="K25" s="16"/>
      <c r="L25" s="26"/>
      <c r="M25" s="16"/>
      <c r="N25" s="16"/>
      <c r="O25" s="41"/>
      <c r="P25" s="41"/>
      <c r="Q25" s="48"/>
      <c r="R25" s="49"/>
    </row>
    <row r="26" spans="1:18" s="17" customFormat="1" x14ac:dyDescent="0.25">
      <c r="A26" s="15">
        <v>2</v>
      </c>
      <c r="B26" s="16"/>
      <c r="C26" s="40" t="s">
        <v>26</v>
      </c>
      <c r="D26" s="34"/>
      <c r="E26" s="16"/>
      <c r="F26" s="34"/>
      <c r="G26" s="16"/>
      <c r="H26" s="16"/>
      <c r="I26" s="16"/>
      <c r="J26" s="16"/>
      <c r="K26" s="16"/>
      <c r="L26" s="26"/>
      <c r="M26" s="16"/>
      <c r="N26" s="16"/>
      <c r="O26" s="41"/>
      <c r="P26" s="41"/>
      <c r="Q26" s="48"/>
      <c r="R26" s="49"/>
    </row>
    <row r="27" spans="1:18" s="17" customFormat="1" x14ac:dyDescent="0.25">
      <c r="A27" s="15" t="s">
        <v>27</v>
      </c>
      <c r="B27" s="16"/>
      <c r="C27" s="26" t="s">
        <v>29</v>
      </c>
      <c r="D27" s="34">
        <v>15</v>
      </c>
      <c r="E27" s="16" t="s">
        <v>28</v>
      </c>
      <c r="F27" s="34">
        <v>7.5</v>
      </c>
      <c r="G27" s="38">
        <f>F27*B3</f>
        <v>262.5</v>
      </c>
      <c r="H27" s="16"/>
      <c r="I27" s="16"/>
      <c r="J27" s="16"/>
      <c r="K27" s="16"/>
      <c r="L27" s="26" t="s">
        <v>39</v>
      </c>
      <c r="M27" s="16">
        <v>15</v>
      </c>
      <c r="N27" s="16" t="s">
        <v>28</v>
      </c>
      <c r="O27" s="41">
        <v>165</v>
      </c>
      <c r="P27" s="41">
        <f>O27*M27</f>
        <v>2475</v>
      </c>
      <c r="Q27" s="48">
        <f>P27+K27+G27</f>
        <v>2737.5</v>
      </c>
      <c r="R27" s="49">
        <f>Voorcalcul.Onderhoud!U36-'Nacalculatie '!Q27</f>
        <v>-1512.5</v>
      </c>
    </row>
    <row r="28" spans="1:18" s="17" customFormat="1" x14ac:dyDescent="0.25">
      <c r="A28" s="15" t="s">
        <v>31</v>
      </c>
      <c r="B28" s="16"/>
      <c r="C28" s="26" t="s">
        <v>32</v>
      </c>
      <c r="D28" s="34">
        <v>30</v>
      </c>
      <c r="E28" s="16" t="s">
        <v>28</v>
      </c>
      <c r="F28" s="34" t="s">
        <v>30</v>
      </c>
      <c r="G28" s="38" t="s">
        <v>30</v>
      </c>
      <c r="H28" s="16"/>
      <c r="I28" s="16"/>
      <c r="J28" s="16"/>
      <c r="K28" s="16"/>
      <c r="L28" s="26" t="s">
        <v>33</v>
      </c>
      <c r="M28" s="16">
        <v>30</v>
      </c>
      <c r="N28" s="16" t="s">
        <v>28</v>
      </c>
      <c r="O28" s="41">
        <v>3.5</v>
      </c>
      <c r="P28" s="41">
        <f t="shared" ref="P28:P91" si="0">O28*M28</f>
        <v>105</v>
      </c>
      <c r="Q28" s="48"/>
      <c r="R28" s="49"/>
    </row>
    <row r="29" spans="1:18" s="17" customFormat="1" x14ac:dyDescent="0.25">
      <c r="A29" s="15"/>
      <c r="B29" s="16"/>
      <c r="C29" s="26"/>
      <c r="D29" s="34"/>
      <c r="E29" s="16"/>
      <c r="F29" s="34"/>
      <c r="G29" s="38"/>
      <c r="H29" s="16"/>
      <c r="I29" s="16"/>
      <c r="J29" s="16"/>
      <c r="K29" s="16"/>
      <c r="L29" s="26"/>
      <c r="M29" s="16"/>
      <c r="N29" s="16"/>
      <c r="O29" s="41"/>
      <c r="P29" s="41">
        <f t="shared" si="0"/>
        <v>0</v>
      </c>
      <c r="Q29" s="48"/>
      <c r="R29" s="49"/>
    </row>
    <row r="30" spans="1:18" s="17" customFormat="1" x14ac:dyDescent="0.25">
      <c r="A30" s="15"/>
      <c r="B30" s="16"/>
      <c r="C30" s="26"/>
      <c r="D30" s="34"/>
      <c r="E30" s="16"/>
      <c r="F30" s="34"/>
      <c r="G30" s="38"/>
      <c r="H30" s="16"/>
      <c r="I30" s="16"/>
      <c r="J30" s="16"/>
      <c r="K30" s="16"/>
      <c r="L30" s="26"/>
      <c r="M30" s="16"/>
      <c r="N30" s="16"/>
      <c r="O30" s="41"/>
      <c r="P30" s="41">
        <f t="shared" si="0"/>
        <v>0</v>
      </c>
      <c r="Q30" s="48"/>
      <c r="R30" s="49"/>
    </row>
    <row r="31" spans="1:18" s="17" customFormat="1" x14ac:dyDescent="0.25">
      <c r="A31" s="15"/>
      <c r="B31" s="16"/>
      <c r="C31" s="26"/>
      <c r="D31" s="34"/>
      <c r="E31" s="16"/>
      <c r="F31" s="34"/>
      <c r="G31" s="38"/>
      <c r="H31" s="16"/>
      <c r="I31" s="16"/>
      <c r="J31" s="16"/>
      <c r="K31" s="16"/>
      <c r="L31" s="26"/>
      <c r="M31" s="16"/>
      <c r="N31" s="16"/>
      <c r="O31" s="41"/>
      <c r="P31" s="41">
        <f t="shared" si="0"/>
        <v>0</v>
      </c>
      <c r="Q31" s="48"/>
      <c r="R31" s="49"/>
    </row>
    <row r="32" spans="1:18" s="17" customFormat="1" x14ac:dyDescent="0.25">
      <c r="A32" s="15"/>
      <c r="B32" s="16"/>
      <c r="C32" s="26"/>
      <c r="D32" s="34"/>
      <c r="E32" s="16"/>
      <c r="F32" s="34"/>
      <c r="G32" s="38"/>
      <c r="H32" s="16"/>
      <c r="I32" s="16"/>
      <c r="J32" s="16"/>
      <c r="K32" s="16"/>
      <c r="L32" s="26"/>
      <c r="M32" s="16"/>
      <c r="N32" s="16"/>
      <c r="O32" s="41"/>
      <c r="P32" s="41">
        <f t="shared" si="0"/>
        <v>0</v>
      </c>
      <c r="Q32" s="48"/>
      <c r="R32" s="49"/>
    </row>
    <row r="33" spans="1:18" s="17" customFormat="1" x14ac:dyDescent="0.25">
      <c r="A33" s="15"/>
      <c r="B33" s="16"/>
      <c r="C33" s="26"/>
      <c r="D33" s="34"/>
      <c r="E33" s="16"/>
      <c r="F33" s="34"/>
      <c r="G33" s="38"/>
      <c r="H33" s="16"/>
      <c r="I33" s="16"/>
      <c r="J33" s="16"/>
      <c r="K33" s="16"/>
      <c r="L33" s="26"/>
      <c r="M33" s="16"/>
      <c r="N33" s="16"/>
      <c r="O33" s="41"/>
      <c r="P33" s="41">
        <f t="shared" si="0"/>
        <v>0</v>
      </c>
      <c r="Q33" s="48"/>
      <c r="R33" s="49"/>
    </row>
    <row r="34" spans="1:18" s="17" customFormat="1" x14ac:dyDescent="0.25">
      <c r="A34" s="15"/>
      <c r="B34" s="16"/>
      <c r="C34" s="26"/>
      <c r="D34" s="34"/>
      <c r="E34" s="16"/>
      <c r="F34" s="34"/>
      <c r="G34" s="38"/>
      <c r="H34" s="16"/>
      <c r="I34" s="16"/>
      <c r="J34" s="16"/>
      <c r="K34" s="16"/>
      <c r="L34" s="26"/>
      <c r="M34" s="16"/>
      <c r="N34" s="16"/>
      <c r="O34" s="41"/>
      <c r="P34" s="41">
        <f t="shared" si="0"/>
        <v>0</v>
      </c>
      <c r="Q34" s="48"/>
      <c r="R34" s="49"/>
    </row>
    <row r="35" spans="1:18" s="17" customFormat="1" x14ac:dyDescent="0.25">
      <c r="A35" s="15"/>
      <c r="B35" s="16"/>
      <c r="C35" s="26"/>
      <c r="D35" s="34"/>
      <c r="E35" s="16"/>
      <c r="F35" s="34"/>
      <c r="G35" s="38"/>
      <c r="H35" s="16"/>
      <c r="I35" s="16"/>
      <c r="J35" s="16"/>
      <c r="K35" s="16"/>
      <c r="L35" s="26"/>
      <c r="M35" s="16"/>
      <c r="N35" s="16"/>
      <c r="O35" s="41"/>
      <c r="P35" s="41">
        <f t="shared" si="0"/>
        <v>0</v>
      </c>
      <c r="Q35" s="48"/>
      <c r="R35" s="49"/>
    </row>
    <row r="36" spans="1:18" s="17" customFormat="1" x14ac:dyDescent="0.25">
      <c r="A36" s="15"/>
      <c r="B36" s="16"/>
      <c r="C36" s="26"/>
      <c r="D36" s="34"/>
      <c r="E36" s="16"/>
      <c r="F36" s="34"/>
      <c r="G36" s="38"/>
      <c r="H36" s="16"/>
      <c r="I36" s="16"/>
      <c r="J36" s="16"/>
      <c r="K36" s="16"/>
      <c r="L36" s="26"/>
      <c r="M36" s="16"/>
      <c r="N36" s="16"/>
      <c r="O36" s="41"/>
      <c r="P36" s="41">
        <f t="shared" si="0"/>
        <v>0</v>
      </c>
      <c r="Q36" s="48"/>
      <c r="R36" s="49"/>
    </row>
    <row r="37" spans="1:18" s="17" customFormat="1" x14ac:dyDescent="0.25">
      <c r="A37" s="15"/>
      <c r="B37" s="16"/>
      <c r="C37" s="26"/>
      <c r="D37" s="34"/>
      <c r="E37" s="16"/>
      <c r="F37" s="34"/>
      <c r="G37" s="38"/>
      <c r="H37" s="16"/>
      <c r="I37" s="16"/>
      <c r="J37" s="16"/>
      <c r="K37" s="16"/>
      <c r="L37" s="26"/>
      <c r="M37" s="16"/>
      <c r="N37" s="16"/>
      <c r="O37" s="41"/>
      <c r="P37" s="41">
        <f t="shared" si="0"/>
        <v>0</v>
      </c>
      <c r="Q37" s="48"/>
      <c r="R37" s="49"/>
    </row>
    <row r="38" spans="1:18" s="17" customFormat="1" x14ac:dyDescent="0.25">
      <c r="A38" s="15"/>
      <c r="B38" s="16"/>
      <c r="C38" s="26"/>
      <c r="D38" s="34"/>
      <c r="E38" s="16"/>
      <c r="F38" s="34"/>
      <c r="G38" s="38"/>
      <c r="H38" s="16"/>
      <c r="I38" s="16"/>
      <c r="J38" s="16"/>
      <c r="K38" s="16"/>
      <c r="L38" s="26"/>
      <c r="M38" s="16"/>
      <c r="N38" s="16"/>
      <c r="O38" s="41"/>
      <c r="P38" s="41">
        <f t="shared" si="0"/>
        <v>0</v>
      </c>
      <c r="Q38" s="48"/>
      <c r="R38" s="49"/>
    </row>
    <row r="39" spans="1:18" s="17" customFormat="1" x14ac:dyDescent="0.25">
      <c r="A39" s="15"/>
      <c r="B39" s="16"/>
      <c r="C39" s="26"/>
      <c r="D39" s="34"/>
      <c r="E39" s="16"/>
      <c r="F39" s="34"/>
      <c r="G39" s="38"/>
      <c r="H39" s="16"/>
      <c r="I39" s="16"/>
      <c r="J39" s="16"/>
      <c r="K39" s="16"/>
      <c r="L39" s="26"/>
      <c r="M39" s="16"/>
      <c r="N39" s="16"/>
      <c r="O39" s="41"/>
      <c r="P39" s="41">
        <f t="shared" si="0"/>
        <v>0</v>
      </c>
      <c r="Q39" s="48"/>
      <c r="R39" s="49"/>
    </row>
    <row r="40" spans="1:18" s="17" customFormat="1" x14ac:dyDescent="0.25">
      <c r="A40" s="15"/>
      <c r="B40" s="16"/>
      <c r="C40" s="26"/>
      <c r="D40" s="34"/>
      <c r="E40" s="16"/>
      <c r="F40" s="34"/>
      <c r="G40" s="38"/>
      <c r="H40" s="16"/>
      <c r="I40" s="16"/>
      <c r="J40" s="16"/>
      <c r="K40" s="16"/>
      <c r="L40" s="26"/>
      <c r="M40" s="16"/>
      <c r="N40" s="16"/>
      <c r="O40" s="41"/>
      <c r="P40" s="41">
        <f t="shared" si="0"/>
        <v>0</v>
      </c>
      <c r="Q40" s="48"/>
      <c r="R40" s="49"/>
    </row>
    <row r="41" spans="1:18" s="17" customFormat="1" x14ac:dyDescent="0.25">
      <c r="A41" s="15"/>
      <c r="B41" s="16"/>
      <c r="C41" s="26"/>
      <c r="D41" s="34"/>
      <c r="E41" s="16"/>
      <c r="F41" s="34"/>
      <c r="G41" s="38"/>
      <c r="H41" s="16"/>
      <c r="I41" s="16"/>
      <c r="J41" s="16"/>
      <c r="K41" s="16"/>
      <c r="L41" s="26"/>
      <c r="M41" s="16"/>
      <c r="N41" s="16"/>
      <c r="O41" s="41"/>
      <c r="P41" s="41">
        <f t="shared" si="0"/>
        <v>0</v>
      </c>
      <c r="Q41" s="48"/>
      <c r="R41" s="49"/>
    </row>
    <row r="42" spans="1:18" s="17" customFormat="1" x14ac:dyDescent="0.25">
      <c r="A42" s="15"/>
      <c r="B42" s="16"/>
      <c r="C42" s="26"/>
      <c r="D42" s="34"/>
      <c r="E42" s="16"/>
      <c r="F42" s="34"/>
      <c r="G42" s="38"/>
      <c r="H42" s="16"/>
      <c r="I42" s="16"/>
      <c r="J42" s="16"/>
      <c r="K42" s="16"/>
      <c r="L42" s="26"/>
      <c r="M42" s="16"/>
      <c r="N42" s="16"/>
      <c r="O42" s="41"/>
      <c r="P42" s="41">
        <f t="shared" si="0"/>
        <v>0</v>
      </c>
      <c r="Q42" s="48"/>
      <c r="R42" s="49"/>
    </row>
    <row r="43" spans="1:18" s="17" customFormat="1" x14ac:dyDescent="0.25">
      <c r="A43" s="15"/>
      <c r="B43" s="16"/>
      <c r="C43" s="26"/>
      <c r="D43" s="34"/>
      <c r="E43" s="16"/>
      <c r="F43" s="34"/>
      <c r="G43" s="38"/>
      <c r="H43" s="16"/>
      <c r="I43" s="16"/>
      <c r="J43" s="16"/>
      <c r="K43" s="16"/>
      <c r="L43" s="26"/>
      <c r="M43" s="16"/>
      <c r="N43" s="16"/>
      <c r="O43" s="41"/>
      <c r="P43" s="41">
        <f t="shared" si="0"/>
        <v>0</v>
      </c>
      <c r="Q43" s="48"/>
      <c r="R43" s="49"/>
    </row>
    <row r="44" spans="1:18" s="17" customFormat="1" x14ac:dyDescent="0.25">
      <c r="A44" s="15"/>
      <c r="B44" s="16"/>
      <c r="C44" s="26"/>
      <c r="D44" s="34"/>
      <c r="E44" s="16"/>
      <c r="F44" s="34"/>
      <c r="G44" s="38"/>
      <c r="H44" s="16"/>
      <c r="I44" s="16"/>
      <c r="J44" s="16"/>
      <c r="K44" s="16"/>
      <c r="L44" s="26"/>
      <c r="M44" s="16"/>
      <c r="N44" s="16"/>
      <c r="O44" s="41"/>
      <c r="P44" s="41">
        <f t="shared" si="0"/>
        <v>0</v>
      </c>
      <c r="Q44" s="48"/>
      <c r="R44" s="49"/>
    </row>
    <row r="45" spans="1:18" s="17" customFormat="1" x14ac:dyDescent="0.25">
      <c r="A45" s="15"/>
      <c r="B45" s="16"/>
      <c r="C45" s="26"/>
      <c r="D45" s="34"/>
      <c r="E45" s="16"/>
      <c r="F45" s="34"/>
      <c r="G45" s="38"/>
      <c r="H45" s="16"/>
      <c r="I45" s="16"/>
      <c r="J45" s="16"/>
      <c r="K45" s="16"/>
      <c r="L45" s="26"/>
      <c r="M45" s="16"/>
      <c r="N45" s="16"/>
      <c r="O45" s="41"/>
      <c r="P45" s="41">
        <f t="shared" si="0"/>
        <v>0</v>
      </c>
      <c r="Q45" s="48"/>
      <c r="R45" s="49"/>
    </row>
    <row r="46" spans="1:18" s="17" customFormat="1" x14ac:dyDescent="0.25">
      <c r="A46" s="15"/>
      <c r="B46" s="16"/>
      <c r="C46" s="26"/>
      <c r="D46" s="34"/>
      <c r="E46" s="16"/>
      <c r="F46" s="34"/>
      <c r="G46" s="38"/>
      <c r="H46" s="16"/>
      <c r="I46" s="16"/>
      <c r="J46" s="16"/>
      <c r="K46" s="16"/>
      <c r="L46" s="26"/>
      <c r="M46" s="16"/>
      <c r="N46" s="16"/>
      <c r="O46" s="41"/>
      <c r="P46" s="41">
        <f t="shared" si="0"/>
        <v>0</v>
      </c>
      <c r="Q46" s="48"/>
      <c r="R46" s="49"/>
    </row>
    <row r="47" spans="1:18" s="17" customFormat="1" x14ac:dyDescent="0.25">
      <c r="A47" s="15"/>
      <c r="B47" s="16"/>
      <c r="C47" s="26"/>
      <c r="D47" s="34"/>
      <c r="E47" s="16"/>
      <c r="F47" s="34"/>
      <c r="G47" s="38"/>
      <c r="H47" s="16"/>
      <c r="I47" s="16"/>
      <c r="J47" s="16"/>
      <c r="K47" s="16"/>
      <c r="L47" s="26"/>
      <c r="M47" s="16"/>
      <c r="N47" s="16"/>
      <c r="O47" s="41"/>
      <c r="P47" s="41">
        <f t="shared" si="0"/>
        <v>0</v>
      </c>
      <c r="Q47" s="48"/>
      <c r="R47" s="49"/>
    </row>
    <row r="48" spans="1:18" s="17" customFormat="1" x14ac:dyDescent="0.25">
      <c r="A48" s="15"/>
      <c r="B48" s="16"/>
      <c r="C48" s="26"/>
      <c r="D48" s="34"/>
      <c r="E48" s="16"/>
      <c r="F48" s="34"/>
      <c r="G48" s="38"/>
      <c r="H48" s="16"/>
      <c r="I48" s="16"/>
      <c r="J48" s="16"/>
      <c r="K48" s="16"/>
      <c r="L48" s="26"/>
      <c r="M48" s="16"/>
      <c r="N48" s="16"/>
      <c r="O48" s="41"/>
      <c r="P48" s="41">
        <f t="shared" si="0"/>
        <v>0</v>
      </c>
      <c r="Q48" s="48"/>
      <c r="R48" s="49"/>
    </row>
    <row r="49" spans="1:18" s="17" customFormat="1" x14ac:dyDescent="0.25">
      <c r="A49" s="15"/>
      <c r="B49" s="16"/>
      <c r="C49" s="26"/>
      <c r="D49" s="34"/>
      <c r="E49" s="16"/>
      <c r="F49" s="34"/>
      <c r="G49" s="38"/>
      <c r="H49" s="16"/>
      <c r="I49" s="16"/>
      <c r="J49" s="16"/>
      <c r="K49" s="16"/>
      <c r="L49" s="26"/>
      <c r="M49" s="16"/>
      <c r="N49" s="16"/>
      <c r="O49" s="41"/>
      <c r="P49" s="41">
        <f t="shared" si="0"/>
        <v>0</v>
      </c>
      <c r="Q49" s="48"/>
      <c r="R49" s="49"/>
    </row>
    <row r="50" spans="1:18" s="17" customFormat="1" x14ac:dyDescent="0.25">
      <c r="A50" s="15"/>
      <c r="B50" s="16"/>
      <c r="C50" s="26"/>
      <c r="D50" s="34"/>
      <c r="E50" s="16"/>
      <c r="F50" s="34"/>
      <c r="G50" s="38"/>
      <c r="H50" s="16"/>
      <c r="I50" s="16"/>
      <c r="J50" s="16"/>
      <c r="K50" s="16"/>
      <c r="L50" s="26"/>
      <c r="M50" s="16"/>
      <c r="N50" s="16"/>
      <c r="O50" s="41"/>
      <c r="P50" s="41">
        <f t="shared" si="0"/>
        <v>0</v>
      </c>
      <c r="Q50" s="48"/>
      <c r="R50" s="49"/>
    </row>
    <row r="51" spans="1:18" s="17" customFormat="1" x14ac:dyDescent="0.25">
      <c r="A51" s="15"/>
      <c r="B51" s="16"/>
      <c r="C51" s="26"/>
      <c r="D51" s="34"/>
      <c r="E51" s="16"/>
      <c r="F51" s="34"/>
      <c r="G51" s="38"/>
      <c r="H51" s="16"/>
      <c r="I51" s="16"/>
      <c r="J51" s="16"/>
      <c r="K51" s="16"/>
      <c r="L51" s="26"/>
      <c r="M51" s="16"/>
      <c r="N51" s="16"/>
      <c r="O51" s="41"/>
      <c r="P51" s="41">
        <f t="shared" si="0"/>
        <v>0</v>
      </c>
      <c r="Q51" s="48"/>
      <c r="R51" s="49"/>
    </row>
    <row r="52" spans="1:18" s="17" customFormat="1" x14ac:dyDescent="0.25">
      <c r="A52" s="15"/>
      <c r="B52" s="16"/>
      <c r="C52" s="26"/>
      <c r="D52" s="34"/>
      <c r="E52" s="16"/>
      <c r="F52" s="34"/>
      <c r="G52" s="38"/>
      <c r="H52" s="16"/>
      <c r="I52" s="16"/>
      <c r="J52" s="16"/>
      <c r="K52" s="16"/>
      <c r="L52" s="26"/>
      <c r="M52" s="16"/>
      <c r="N52" s="16"/>
      <c r="O52" s="41"/>
      <c r="P52" s="41">
        <f t="shared" si="0"/>
        <v>0</v>
      </c>
      <c r="Q52" s="48"/>
      <c r="R52" s="49"/>
    </row>
    <row r="53" spans="1:18" s="17" customFormat="1" x14ac:dyDescent="0.25">
      <c r="A53" s="15"/>
      <c r="B53" s="16"/>
      <c r="C53" s="26"/>
      <c r="D53" s="34"/>
      <c r="E53" s="16"/>
      <c r="F53" s="34"/>
      <c r="G53" s="38"/>
      <c r="H53" s="16"/>
      <c r="I53" s="16"/>
      <c r="J53" s="16"/>
      <c r="K53" s="16"/>
      <c r="L53" s="26"/>
      <c r="M53" s="16"/>
      <c r="N53" s="16"/>
      <c r="O53" s="41"/>
      <c r="P53" s="41">
        <f t="shared" si="0"/>
        <v>0</v>
      </c>
      <c r="Q53" s="48"/>
      <c r="R53" s="49"/>
    </row>
    <row r="54" spans="1:18" s="17" customFormat="1" x14ac:dyDescent="0.25">
      <c r="A54" s="15"/>
      <c r="B54" s="16"/>
      <c r="C54" s="26"/>
      <c r="D54" s="34"/>
      <c r="E54" s="16"/>
      <c r="F54" s="34"/>
      <c r="G54" s="38"/>
      <c r="H54" s="16"/>
      <c r="I54" s="16"/>
      <c r="J54" s="16"/>
      <c r="K54" s="16"/>
      <c r="L54" s="26"/>
      <c r="M54" s="16"/>
      <c r="N54" s="16"/>
      <c r="O54" s="41"/>
      <c r="P54" s="41">
        <f t="shared" si="0"/>
        <v>0</v>
      </c>
      <c r="Q54" s="48"/>
      <c r="R54" s="49"/>
    </row>
    <row r="55" spans="1:18" s="17" customFormat="1" x14ac:dyDescent="0.25">
      <c r="A55" s="15"/>
      <c r="B55" s="16"/>
      <c r="C55" s="26"/>
      <c r="D55" s="34"/>
      <c r="E55" s="16"/>
      <c r="F55" s="34"/>
      <c r="G55" s="38"/>
      <c r="H55" s="16"/>
      <c r="I55" s="16"/>
      <c r="J55" s="16"/>
      <c r="K55" s="16"/>
      <c r="L55" s="26"/>
      <c r="M55" s="16"/>
      <c r="N55" s="16"/>
      <c r="O55" s="41"/>
      <c r="P55" s="41">
        <f t="shared" si="0"/>
        <v>0</v>
      </c>
      <c r="Q55" s="48"/>
      <c r="R55" s="49"/>
    </row>
    <row r="56" spans="1:18" s="17" customFormat="1" x14ac:dyDescent="0.25">
      <c r="A56" s="15"/>
      <c r="B56" s="16"/>
      <c r="C56" s="26"/>
      <c r="D56" s="34"/>
      <c r="E56" s="16"/>
      <c r="F56" s="34"/>
      <c r="G56" s="38"/>
      <c r="H56" s="16"/>
      <c r="I56" s="16"/>
      <c r="J56" s="16"/>
      <c r="K56" s="16"/>
      <c r="L56" s="26"/>
      <c r="M56" s="16"/>
      <c r="N56" s="16"/>
      <c r="O56" s="41"/>
      <c r="P56" s="41">
        <f t="shared" si="0"/>
        <v>0</v>
      </c>
      <c r="Q56" s="48"/>
      <c r="R56" s="49"/>
    </row>
    <row r="57" spans="1:18" s="17" customFormat="1" x14ac:dyDescent="0.25">
      <c r="A57" s="15"/>
      <c r="B57" s="16"/>
      <c r="C57" s="26"/>
      <c r="D57" s="34"/>
      <c r="E57" s="16"/>
      <c r="F57" s="34"/>
      <c r="G57" s="38"/>
      <c r="H57" s="16"/>
      <c r="I57" s="16"/>
      <c r="J57" s="16"/>
      <c r="K57" s="16"/>
      <c r="L57" s="26"/>
      <c r="M57" s="16"/>
      <c r="N57" s="16"/>
      <c r="O57" s="41"/>
      <c r="P57" s="41">
        <f t="shared" si="0"/>
        <v>0</v>
      </c>
      <c r="Q57" s="48"/>
      <c r="R57" s="49"/>
    </row>
    <row r="58" spans="1:18" s="17" customFormat="1" x14ac:dyDescent="0.25">
      <c r="A58" s="15"/>
      <c r="B58" s="16"/>
      <c r="C58" s="26"/>
      <c r="D58" s="34"/>
      <c r="E58" s="16"/>
      <c r="F58" s="34"/>
      <c r="G58" s="38"/>
      <c r="H58" s="16"/>
      <c r="I58" s="16"/>
      <c r="J58" s="16"/>
      <c r="K58" s="16"/>
      <c r="L58" s="26"/>
      <c r="M58" s="16"/>
      <c r="N58" s="16"/>
      <c r="O58" s="41"/>
      <c r="P58" s="41">
        <f t="shared" si="0"/>
        <v>0</v>
      </c>
      <c r="Q58" s="48"/>
      <c r="R58" s="49"/>
    </row>
    <row r="59" spans="1:18" s="17" customFormat="1" x14ac:dyDescent="0.25">
      <c r="A59" s="15"/>
      <c r="B59" s="16"/>
      <c r="C59" s="26"/>
      <c r="D59" s="34"/>
      <c r="E59" s="16"/>
      <c r="F59" s="34"/>
      <c r="G59" s="38"/>
      <c r="H59" s="16"/>
      <c r="I59" s="16"/>
      <c r="J59" s="16"/>
      <c r="K59" s="16"/>
      <c r="L59" s="26"/>
      <c r="M59" s="16"/>
      <c r="N59" s="16"/>
      <c r="O59" s="41"/>
      <c r="P59" s="41">
        <f t="shared" si="0"/>
        <v>0</v>
      </c>
      <c r="Q59" s="48"/>
      <c r="R59" s="49"/>
    </row>
    <row r="60" spans="1:18" s="17" customFormat="1" x14ac:dyDescent="0.25">
      <c r="A60" s="15"/>
      <c r="B60" s="16"/>
      <c r="C60" s="26"/>
      <c r="D60" s="34"/>
      <c r="E60" s="16"/>
      <c r="F60" s="34"/>
      <c r="G60" s="38"/>
      <c r="H60" s="16"/>
      <c r="I60" s="16"/>
      <c r="J60" s="16"/>
      <c r="K60" s="16"/>
      <c r="L60" s="26"/>
      <c r="M60" s="16"/>
      <c r="N60" s="16"/>
      <c r="O60" s="41"/>
      <c r="P60" s="41">
        <f t="shared" si="0"/>
        <v>0</v>
      </c>
      <c r="Q60" s="48"/>
      <c r="R60" s="49"/>
    </row>
    <row r="61" spans="1:18" s="17" customFormat="1" x14ac:dyDescent="0.25">
      <c r="A61" s="15"/>
      <c r="B61" s="16"/>
      <c r="C61" s="26"/>
      <c r="D61" s="34"/>
      <c r="E61" s="16"/>
      <c r="F61" s="34"/>
      <c r="G61" s="38"/>
      <c r="H61" s="16"/>
      <c r="I61" s="16"/>
      <c r="J61" s="16"/>
      <c r="K61" s="16"/>
      <c r="L61" s="26"/>
      <c r="M61" s="16"/>
      <c r="N61" s="16"/>
      <c r="O61" s="41"/>
      <c r="P61" s="41">
        <f t="shared" si="0"/>
        <v>0</v>
      </c>
      <c r="Q61" s="48"/>
      <c r="R61" s="49"/>
    </row>
    <row r="62" spans="1:18" s="17" customFormat="1" x14ac:dyDescent="0.25">
      <c r="A62" s="15"/>
      <c r="B62" s="16"/>
      <c r="C62" s="26"/>
      <c r="D62" s="34"/>
      <c r="E62" s="16"/>
      <c r="F62" s="34"/>
      <c r="G62" s="38"/>
      <c r="H62" s="16"/>
      <c r="I62" s="16"/>
      <c r="J62" s="16"/>
      <c r="K62" s="16"/>
      <c r="L62" s="26"/>
      <c r="M62" s="16"/>
      <c r="N62" s="16"/>
      <c r="O62" s="41"/>
      <c r="P62" s="41">
        <f t="shared" si="0"/>
        <v>0</v>
      </c>
      <c r="Q62" s="48"/>
      <c r="R62" s="49"/>
    </row>
    <row r="63" spans="1:18" s="17" customFormat="1" x14ac:dyDescent="0.25">
      <c r="A63" s="15"/>
      <c r="B63" s="16"/>
      <c r="C63" s="26"/>
      <c r="D63" s="34"/>
      <c r="E63" s="16"/>
      <c r="F63" s="34"/>
      <c r="G63" s="38"/>
      <c r="H63" s="16"/>
      <c r="I63" s="16"/>
      <c r="J63" s="16"/>
      <c r="K63" s="16"/>
      <c r="L63" s="26"/>
      <c r="M63" s="16"/>
      <c r="N63" s="16"/>
      <c r="O63" s="41"/>
      <c r="P63" s="41">
        <f t="shared" si="0"/>
        <v>0</v>
      </c>
      <c r="Q63" s="48"/>
      <c r="R63" s="49"/>
    </row>
    <row r="64" spans="1:18" s="17" customFormat="1" x14ac:dyDescent="0.25">
      <c r="A64" s="15"/>
      <c r="B64" s="16"/>
      <c r="C64" s="26"/>
      <c r="D64" s="34"/>
      <c r="E64" s="16"/>
      <c r="F64" s="34"/>
      <c r="G64" s="38"/>
      <c r="H64" s="16"/>
      <c r="I64" s="16"/>
      <c r="J64" s="16"/>
      <c r="K64" s="16"/>
      <c r="L64" s="26"/>
      <c r="M64" s="16"/>
      <c r="N64" s="16"/>
      <c r="O64" s="41"/>
      <c r="P64" s="41">
        <f t="shared" si="0"/>
        <v>0</v>
      </c>
      <c r="Q64" s="48"/>
      <c r="R64" s="49"/>
    </row>
    <row r="65" spans="1:18" s="17" customFormat="1" x14ac:dyDescent="0.25">
      <c r="A65" s="15"/>
      <c r="B65" s="16"/>
      <c r="C65" s="26"/>
      <c r="D65" s="34"/>
      <c r="E65" s="16"/>
      <c r="F65" s="34"/>
      <c r="G65" s="38"/>
      <c r="H65" s="16"/>
      <c r="I65" s="16"/>
      <c r="J65" s="16"/>
      <c r="K65" s="16"/>
      <c r="L65" s="26"/>
      <c r="M65" s="16"/>
      <c r="N65" s="16"/>
      <c r="O65" s="41"/>
      <c r="P65" s="41">
        <f t="shared" si="0"/>
        <v>0</v>
      </c>
      <c r="Q65" s="48"/>
      <c r="R65" s="49"/>
    </row>
    <row r="66" spans="1:18" s="17" customFormat="1" x14ac:dyDescent="0.25">
      <c r="A66" s="15"/>
      <c r="B66" s="16"/>
      <c r="C66" s="26"/>
      <c r="D66" s="34"/>
      <c r="E66" s="16"/>
      <c r="F66" s="34"/>
      <c r="G66" s="38"/>
      <c r="H66" s="16"/>
      <c r="I66" s="16"/>
      <c r="J66" s="16"/>
      <c r="K66" s="16"/>
      <c r="L66" s="26"/>
      <c r="M66" s="16"/>
      <c r="N66" s="16"/>
      <c r="O66" s="41"/>
      <c r="P66" s="41">
        <f t="shared" si="0"/>
        <v>0</v>
      </c>
      <c r="Q66" s="48"/>
      <c r="R66" s="49"/>
    </row>
    <row r="67" spans="1:18" s="17" customFormat="1" x14ac:dyDescent="0.25">
      <c r="A67" s="15"/>
      <c r="B67" s="16"/>
      <c r="C67" s="26"/>
      <c r="D67" s="34"/>
      <c r="E67" s="16"/>
      <c r="F67" s="34"/>
      <c r="G67" s="38"/>
      <c r="H67" s="16"/>
      <c r="I67" s="16"/>
      <c r="J67" s="16"/>
      <c r="K67" s="16"/>
      <c r="L67" s="26"/>
      <c r="M67" s="16"/>
      <c r="N67" s="16"/>
      <c r="O67" s="41"/>
      <c r="P67" s="41">
        <f t="shared" si="0"/>
        <v>0</v>
      </c>
      <c r="Q67" s="48"/>
      <c r="R67" s="49"/>
    </row>
    <row r="68" spans="1:18" s="17" customFormat="1" x14ac:dyDescent="0.25">
      <c r="A68" s="15"/>
      <c r="B68" s="16"/>
      <c r="C68" s="26"/>
      <c r="D68" s="34"/>
      <c r="E68" s="16"/>
      <c r="F68" s="34"/>
      <c r="G68" s="38"/>
      <c r="H68" s="16"/>
      <c r="I68" s="16"/>
      <c r="J68" s="16"/>
      <c r="K68" s="16"/>
      <c r="L68" s="26"/>
      <c r="M68" s="16"/>
      <c r="N68" s="16"/>
      <c r="O68" s="41"/>
      <c r="P68" s="41">
        <f t="shared" si="0"/>
        <v>0</v>
      </c>
      <c r="Q68" s="48"/>
      <c r="R68" s="49"/>
    </row>
    <row r="69" spans="1:18" s="17" customFormat="1" x14ac:dyDescent="0.25">
      <c r="A69" s="15"/>
      <c r="B69" s="16"/>
      <c r="C69" s="26"/>
      <c r="D69" s="34"/>
      <c r="E69" s="16"/>
      <c r="F69" s="34"/>
      <c r="G69" s="38"/>
      <c r="H69" s="16"/>
      <c r="I69" s="16"/>
      <c r="J69" s="16"/>
      <c r="K69" s="16"/>
      <c r="L69" s="26"/>
      <c r="M69" s="16"/>
      <c r="N69" s="16"/>
      <c r="O69" s="41"/>
      <c r="P69" s="41">
        <f t="shared" si="0"/>
        <v>0</v>
      </c>
      <c r="Q69" s="48"/>
      <c r="R69" s="49"/>
    </row>
    <row r="70" spans="1:18" s="17" customFormat="1" x14ac:dyDescent="0.25">
      <c r="A70" s="15"/>
      <c r="B70" s="16"/>
      <c r="C70" s="26"/>
      <c r="D70" s="34"/>
      <c r="E70" s="16"/>
      <c r="F70" s="34"/>
      <c r="G70" s="38"/>
      <c r="H70" s="16"/>
      <c r="I70" s="16"/>
      <c r="J70" s="16"/>
      <c r="K70" s="16"/>
      <c r="L70" s="26"/>
      <c r="M70" s="16"/>
      <c r="N70" s="16"/>
      <c r="O70" s="41"/>
      <c r="P70" s="41">
        <f t="shared" si="0"/>
        <v>0</v>
      </c>
      <c r="Q70" s="48"/>
      <c r="R70" s="49"/>
    </row>
    <row r="71" spans="1:18" s="17" customFormat="1" x14ac:dyDescent="0.25">
      <c r="A71" s="15"/>
      <c r="B71" s="16"/>
      <c r="C71" s="26"/>
      <c r="D71" s="34"/>
      <c r="E71" s="16"/>
      <c r="F71" s="34"/>
      <c r="G71" s="38"/>
      <c r="H71" s="16"/>
      <c r="I71" s="16"/>
      <c r="J71" s="16"/>
      <c r="K71" s="16"/>
      <c r="L71" s="26"/>
      <c r="M71" s="16"/>
      <c r="N71" s="16"/>
      <c r="O71" s="41"/>
      <c r="P71" s="41">
        <f t="shared" si="0"/>
        <v>0</v>
      </c>
      <c r="Q71" s="48"/>
      <c r="R71" s="49"/>
    </row>
    <row r="72" spans="1:18" s="17" customFormat="1" x14ac:dyDescent="0.25">
      <c r="A72" s="15"/>
      <c r="B72" s="16"/>
      <c r="C72" s="26"/>
      <c r="D72" s="34"/>
      <c r="E72" s="16"/>
      <c r="F72" s="34"/>
      <c r="G72" s="38"/>
      <c r="H72" s="16"/>
      <c r="I72" s="16"/>
      <c r="J72" s="16"/>
      <c r="K72" s="16"/>
      <c r="L72" s="26"/>
      <c r="M72" s="16"/>
      <c r="N72" s="16"/>
      <c r="O72" s="41"/>
      <c r="P72" s="41">
        <f t="shared" si="0"/>
        <v>0</v>
      </c>
      <c r="Q72" s="48"/>
      <c r="R72" s="49"/>
    </row>
    <row r="73" spans="1:18" s="17" customFormat="1" x14ac:dyDescent="0.25">
      <c r="A73" s="18"/>
      <c r="B73" s="19"/>
      <c r="C73" s="27"/>
      <c r="D73" s="35"/>
      <c r="E73" s="19"/>
      <c r="F73" s="34"/>
      <c r="G73" s="38"/>
      <c r="H73" s="19"/>
      <c r="I73" s="19"/>
      <c r="J73" s="19"/>
      <c r="K73" s="19"/>
      <c r="L73" s="27"/>
      <c r="M73" s="19"/>
      <c r="N73" s="19"/>
      <c r="O73" s="42"/>
      <c r="P73" s="41">
        <f t="shared" si="0"/>
        <v>0</v>
      </c>
      <c r="Q73" s="48"/>
      <c r="R73" s="49"/>
    </row>
    <row r="74" spans="1:18" s="17" customFormat="1" x14ac:dyDescent="0.25">
      <c r="A74" s="18"/>
      <c r="B74" s="19"/>
      <c r="C74" s="27"/>
      <c r="D74" s="35"/>
      <c r="E74" s="19"/>
      <c r="F74" s="34"/>
      <c r="G74" s="38"/>
      <c r="H74" s="19"/>
      <c r="I74" s="19"/>
      <c r="J74" s="19"/>
      <c r="K74" s="19"/>
      <c r="L74" s="27"/>
      <c r="M74" s="19"/>
      <c r="N74" s="19"/>
      <c r="O74" s="42"/>
      <c r="P74" s="41">
        <f t="shared" si="0"/>
        <v>0</v>
      </c>
      <c r="Q74" s="48"/>
      <c r="R74" s="49"/>
    </row>
    <row r="75" spans="1:18" s="17" customFormat="1" x14ac:dyDescent="0.25">
      <c r="A75" s="18"/>
      <c r="B75" s="19"/>
      <c r="C75" s="27"/>
      <c r="D75" s="35"/>
      <c r="E75" s="19"/>
      <c r="F75" s="34"/>
      <c r="G75" s="38"/>
      <c r="H75" s="19"/>
      <c r="I75" s="19"/>
      <c r="J75" s="19"/>
      <c r="K75" s="19"/>
      <c r="L75" s="27"/>
      <c r="M75" s="19"/>
      <c r="N75" s="19"/>
      <c r="O75" s="42"/>
      <c r="P75" s="41">
        <f t="shared" si="0"/>
        <v>0</v>
      </c>
      <c r="Q75" s="48"/>
      <c r="R75" s="49"/>
    </row>
    <row r="76" spans="1:18" s="17" customFormat="1" x14ac:dyDescent="0.25">
      <c r="A76" s="18"/>
      <c r="B76" s="19"/>
      <c r="C76" s="27"/>
      <c r="D76" s="35"/>
      <c r="E76" s="19"/>
      <c r="F76" s="34"/>
      <c r="G76" s="38"/>
      <c r="H76" s="19"/>
      <c r="I76" s="19"/>
      <c r="J76" s="19"/>
      <c r="K76" s="19"/>
      <c r="L76" s="27"/>
      <c r="M76" s="19"/>
      <c r="N76" s="19"/>
      <c r="O76" s="42"/>
      <c r="P76" s="41">
        <f t="shared" si="0"/>
        <v>0</v>
      </c>
      <c r="Q76" s="48"/>
      <c r="R76" s="49"/>
    </row>
    <row r="77" spans="1:18" s="17" customFormat="1" x14ac:dyDescent="0.25">
      <c r="A77" s="18"/>
      <c r="B77" s="19"/>
      <c r="C77" s="27"/>
      <c r="D77" s="35"/>
      <c r="E77" s="19"/>
      <c r="F77" s="34"/>
      <c r="G77" s="38"/>
      <c r="H77" s="19"/>
      <c r="I77" s="19"/>
      <c r="J77" s="19"/>
      <c r="K77" s="19"/>
      <c r="L77" s="27"/>
      <c r="M77" s="19"/>
      <c r="N77" s="19"/>
      <c r="O77" s="42"/>
      <c r="P77" s="41">
        <f t="shared" si="0"/>
        <v>0</v>
      </c>
      <c r="Q77" s="48"/>
      <c r="R77" s="49"/>
    </row>
    <row r="78" spans="1:18" s="17" customFormat="1" x14ac:dyDescent="0.25">
      <c r="A78" s="18"/>
      <c r="B78" s="19"/>
      <c r="C78" s="27"/>
      <c r="D78" s="35"/>
      <c r="E78" s="19"/>
      <c r="F78" s="34"/>
      <c r="G78" s="38"/>
      <c r="H78" s="19"/>
      <c r="I78" s="19"/>
      <c r="J78" s="19"/>
      <c r="K78" s="19"/>
      <c r="L78" s="27"/>
      <c r="M78" s="19"/>
      <c r="N78" s="19"/>
      <c r="O78" s="42"/>
      <c r="P78" s="41">
        <f t="shared" si="0"/>
        <v>0</v>
      </c>
      <c r="Q78" s="48"/>
      <c r="R78" s="49"/>
    </row>
    <row r="79" spans="1:18" s="17" customFormat="1" x14ac:dyDescent="0.25">
      <c r="A79" s="18"/>
      <c r="B79" s="19"/>
      <c r="C79" s="27"/>
      <c r="D79" s="35"/>
      <c r="E79" s="19"/>
      <c r="F79" s="34"/>
      <c r="G79" s="38"/>
      <c r="H79" s="19"/>
      <c r="I79" s="19"/>
      <c r="J79" s="19"/>
      <c r="K79" s="19"/>
      <c r="L79" s="27"/>
      <c r="M79" s="19"/>
      <c r="N79" s="19"/>
      <c r="O79" s="42"/>
      <c r="P79" s="41">
        <f t="shared" si="0"/>
        <v>0</v>
      </c>
      <c r="Q79" s="48"/>
      <c r="R79" s="49"/>
    </row>
    <row r="80" spans="1:18" s="17" customFormat="1" x14ac:dyDescent="0.25">
      <c r="A80" s="18"/>
      <c r="B80" s="19"/>
      <c r="C80" s="27"/>
      <c r="D80" s="35"/>
      <c r="E80" s="19"/>
      <c r="F80" s="34"/>
      <c r="G80" s="38"/>
      <c r="H80" s="19"/>
      <c r="I80" s="19"/>
      <c r="J80" s="19"/>
      <c r="K80" s="19"/>
      <c r="L80" s="27"/>
      <c r="M80" s="19"/>
      <c r="N80" s="19"/>
      <c r="O80" s="42"/>
      <c r="P80" s="41">
        <f t="shared" si="0"/>
        <v>0</v>
      </c>
      <c r="Q80" s="48"/>
      <c r="R80" s="49"/>
    </row>
    <row r="81" spans="1:18" s="17" customFormat="1" x14ac:dyDescent="0.25">
      <c r="A81" s="18"/>
      <c r="B81" s="19"/>
      <c r="C81" s="27"/>
      <c r="D81" s="35"/>
      <c r="E81" s="19"/>
      <c r="F81" s="34"/>
      <c r="G81" s="38"/>
      <c r="H81" s="19"/>
      <c r="I81" s="19"/>
      <c r="J81" s="19"/>
      <c r="K81" s="19"/>
      <c r="L81" s="27"/>
      <c r="M81" s="19"/>
      <c r="N81" s="19"/>
      <c r="O81" s="42"/>
      <c r="P81" s="41">
        <f t="shared" si="0"/>
        <v>0</v>
      </c>
      <c r="Q81" s="48"/>
      <c r="R81" s="49"/>
    </row>
    <row r="82" spans="1:18" s="17" customFormat="1" x14ac:dyDescent="0.25">
      <c r="A82" s="18"/>
      <c r="B82" s="19"/>
      <c r="C82" s="27"/>
      <c r="D82" s="35"/>
      <c r="E82" s="19"/>
      <c r="F82" s="34"/>
      <c r="G82" s="38"/>
      <c r="H82" s="19"/>
      <c r="I82" s="19"/>
      <c r="J82" s="19"/>
      <c r="K82" s="19"/>
      <c r="L82" s="27"/>
      <c r="M82" s="19"/>
      <c r="N82" s="19"/>
      <c r="O82" s="42"/>
      <c r="P82" s="41">
        <f t="shared" si="0"/>
        <v>0</v>
      </c>
      <c r="Q82" s="48"/>
      <c r="R82" s="49"/>
    </row>
    <row r="83" spans="1:18" s="17" customFormat="1" x14ac:dyDescent="0.25">
      <c r="A83" s="18"/>
      <c r="B83" s="19"/>
      <c r="C83" s="27"/>
      <c r="D83" s="35"/>
      <c r="E83" s="19"/>
      <c r="F83" s="34"/>
      <c r="G83" s="38"/>
      <c r="H83" s="19"/>
      <c r="I83" s="19"/>
      <c r="J83" s="19"/>
      <c r="K83" s="19"/>
      <c r="L83" s="27"/>
      <c r="M83" s="19"/>
      <c r="N83" s="19"/>
      <c r="O83" s="42"/>
      <c r="P83" s="41">
        <f t="shared" si="0"/>
        <v>0</v>
      </c>
      <c r="Q83" s="48"/>
      <c r="R83" s="49"/>
    </row>
    <row r="84" spans="1:18" s="17" customFormat="1" x14ac:dyDescent="0.25">
      <c r="A84" s="18"/>
      <c r="B84" s="19"/>
      <c r="C84" s="27"/>
      <c r="D84" s="35"/>
      <c r="E84" s="19"/>
      <c r="F84" s="34"/>
      <c r="G84" s="38"/>
      <c r="H84" s="19"/>
      <c r="I84" s="19"/>
      <c r="J84" s="19"/>
      <c r="K84" s="19"/>
      <c r="L84" s="27"/>
      <c r="M84" s="19"/>
      <c r="N84" s="19"/>
      <c r="O84" s="42"/>
      <c r="P84" s="41">
        <f t="shared" si="0"/>
        <v>0</v>
      </c>
      <c r="Q84" s="48"/>
      <c r="R84" s="49"/>
    </row>
    <row r="85" spans="1:18" s="17" customFormat="1" x14ac:dyDescent="0.25">
      <c r="A85" s="18"/>
      <c r="B85" s="19"/>
      <c r="C85" s="27"/>
      <c r="D85" s="35"/>
      <c r="E85" s="19"/>
      <c r="F85" s="34"/>
      <c r="G85" s="38"/>
      <c r="H85" s="19"/>
      <c r="I85" s="19"/>
      <c r="J85" s="19"/>
      <c r="K85" s="19"/>
      <c r="L85" s="27"/>
      <c r="M85" s="19"/>
      <c r="N85" s="19"/>
      <c r="O85" s="42"/>
      <c r="P85" s="41">
        <f t="shared" si="0"/>
        <v>0</v>
      </c>
      <c r="Q85" s="48"/>
      <c r="R85" s="49"/>
    </row>
    <row r="86" spans="1:18" s="17" customFormat="1" x14ac:dyDescent="0.25">
      <c r="A86" s="18"/>
      <c r="B86" s="19"/>
      <c r="C86" s="27"/>
      <c r="D86" s="35"/>
      <c r="E86" s="19"/>
      <c r="F86" s="34"/>
      <c r="G86" s="38"/>
      <c r="H86" s="19"/>
      <c r="I86" s="19"/>
      <c r="J86" s="19"/>
      <c r="K86" s="19"/>
      <c r="L86" s="27"/>
      <c r="M86" s="19"/>
      <c r="N86" s="19"/>
      <c r="O86" s="42"/>
      <c r="P86" s="41">
        <f t="shared" si="0"/>
        <v>0</v>
      </c>
      <c r="Q86" s="48"/>
      <c r="R86" s="49"/>
    </row>
    <row r="87" spans="1:18" s="17" customFormat="1" x14ac:dyDescent="0.25">
      <c r="A87" s="18"/>
      <c r="B87" s="19"/>
      <c r="C87" s="27"/>
      <c r="D87" s="35"/>
      <c r="E87" s="19"/>
      <c r="F87" s="34"/>
      <c r="G87" s="38"/>
      <c r="H87" s="19"/>
      <c r="I87" s="19"/>
      <c r="J87" s="19"/>
      <c r="K87" s="19"/>
      <c r="L87" s="27"/>
      <c r="M87" s="19"/>
      <c r="N87" s="19"/>
      <c r="O87" s="42"/>
      <c r="P87" s="41">
        <f t="shared" si="0"/>
        <v>0</v>
      </c>
      <c r="Q87" s="48"/>
      <c r="R87" s="49"/>
    </row>
    <row r="88" spans="1:18" s="17" customFormat="1" x14ac:dyDescent="0.25">
      <c r="A88" s="18"/>
      <c r="B88" s="19"/>
      <c r="C88" s="27"/>
      <c r="D88" s="35"/>
      <c r="E88" s="19"/>
      <c r="F88" s="34"/>
      <c r="G88" s="38"/>
      <c r="H88" s="19"/>
      <c r="I88" s="19"/>
      <c r="J88" s="19"/>
      <c r="K88" s="19"/>
      <c r="L88" s="27"/>
      <c r="M88" s="19"/>
      <c r="N88" s="19"/>
      <c r="O88" s="42"/>
      <c r="P88" s="41">
        <f t="shared" si="0"/>
        <v>0</v>
      </c>
      <c r="Q88" s="48"/>
      <c r="R88" s="49"/>
    </row>
    <row r="89" spans="1:18" s="17" customFormat="1" x14ac:dyDescent="0.25">
      <c r="A89" s="18"/>
      <c r="B89" s="19"/>
      <c r="C89" s="27"/>
      <c r="D89" s="35"/>
      <c r="E89" s="19"/>
      <c r="F89" s="34"/>
      <c r="G89" s="38"/>
      <c r="H89" s="19"/>
      <c r="I89" s="19"/>
      <c r="J89" s="19"/>
      <c r="K89" s="19"/>
      <c r="L89" s="27"/>
      <c r="M89" s="19"/>
      <c r="N89" s="19"/>
      <c r="O89" s="42"/>
      <c r="P89" s="41">
        <f t="shared" si="0"/>
        <v>0</v>
      </c>
      <c r="Q89" s="48"/>
      <c r="R89" s="49"/>
    </row>
    <row r="90" spans="1:18" s="17" customFormat="1" x14ac:dyDescent="0.25">
      <c r="A90" s="18"/>
      <c r="B90" s="19"/>
      <c r="C90" s="27"/>
      <c r="D90" s="35"/>
      <c r="E90" s="19"/>
      <c r="F90" s="34"/>
      <c r="G90" s="38"/>
      <c r="H90" s="19"/>
      <c r="I90" s="19"/>
      <c r="J90" s="19"/>
      <c r="K90" s="19"/>
      <c r="L90" s="27"/>
      <c r="M90" s="19"/>
      <c r="N90" s="19"/>
      <c r="O90" s="42"/>
      <c r="P90" s="41">
        <f t="shared" si="0"/>
        <v>0</v>
      </c>
      <c r="Q90" s="48"/>
      <c r="R90" s="49"/>
    </row>
    <row r="91" spans="1:18" s="17" customFormat="1" x14ac:dyDescent="0.25">
      <c r="A91" s="18"/>
      <c r="B91" s="19"/>
      <c r="C91" s="27"/>
      <c r="D91" s="35"/>
      <c r="E91" s="19"/>
      <c r="F91" s="34"/>
      <c r="G91" s="38"/>
      <c r="H91" s="19"/>
      <c r="I91" s="19"/>
      <c r="J91" s="19"/>
      <c r="K91" s="19"/>
      <c r="L91" s="27"/>
      <c r="M91" s="19"/>
      <c r="N91" s="19"/>
      <c r="O91" s="42"/>
      <c r="P91" s="41">
        <f t="shared" si="0"/>
        <v>0</v>
      </c>
      <c r="Q91" s="48"/>
      <c r="R91" s="49"/>
    </row>
    <row r="92" spans="1:18" s="17" customFormat="1" x14ac:dyDescent="0.25">
      <c r="A92" s="18"/>
      <c r="B92" s="19"/>
      <c r="C92" s="27"/>
      <c r="D92" s="35"/>
      <c r="E92" s="19"/>
      <c r="F92" s="34"/>
      <c r="G92" s="38"/>
      <c r="H92" s="19"/>
      <c r="I92" s="19"/>
      <c r="J92" s="19"/>
      <c r="K92" s="19"/>
      <c r="L92" s="27"/>
      <c r="M92" s="19"/>
      <c r="N92" s="19"/>
      <c r="O92" s="42"/>
      <c r="P92" s="41">
        <f t="shared" ref="P92:P97" si="1">O92*M92</f>
        <v>0</v>
      </c>
      <c r="Q92" s="48"/>
      <c r="R92" s="49"/>
    </row>
    <row r="93" spans="1:18" s="17" customFormat="1" x14ac:dyDescent="0.25">
      <c r="A93" s="18"/>
      <c r="B93" s="19"/>
      <c r="C93" s="27"/>
      <c r="D93" s="35"/>
      <c r="E93" s="19"/>
      <c r="F93" s="34"/>
      <c r="G93" s="38"/>
      <c r="H93" s="19"/>
      <c r="I93" s="19"/>
      <c r="J93" s="19"/>
      <c r="K93" s="19"/>
      <c r="L93" s="27"/>
      <c r="M93" s="19"/>
      <c r="N93" s="19"/>
      <c r="O93" s="42"/>
      <c r="P93" s="41">
        <f t="shared" si="1"/>
        <v>0</v>
      </c>
      <c r="Q93" s="48"/>
      <c r="R93" s="49"/>
    </row>
    <row r="94" spans="1:18" s="17" customFormat="1" x14ac:dyDescent="0.25">
      <c r="A94" s="18"/>
      <c r="B94" s="19"/>
      <c r="C94" s="27"/>
      <c r="D94" s="35"/>
      <c r="E94" s="19"/>
      <c r="F94" s="34"/>
      <c r="G94" s="38"/>
      <c r="H94" s="19"/>
      <c r="I94" s="19"/>
      <c r="J94" s="19"/>
      <c r="K94" s="19"/>
      <c r="L94" s="27"/>
      <c r="M94" s="19"/>
      <c r="N94" s="19"/>
      <c r="O94" s="42"/>
      <c r="P94" s="41">
        <f t="shared" si="1"/>
        <v>0</v>
      </c>
      <c r="Q94" s="48"/>
      <c r="R94" s="49"/>
    </row>
    <row r="95" spans="1:18" s="17" customFormat="1" x14ac:dyDescent="0.25">
      <c r="A95" s="18"/>
      <c r="B95" s="19"/>
      <c r="C95" s="27"/>
      <c r="D95" s="35"/>
      <c r="E95" s="19"/>
      <c r="F95" s="34"/>
      <c r="G95" s="38"/>
      <c r="H95" s="19"/>
      <c r="I95" s="19"/>
      <c r="J95" s="19"/>
      <c r="K95" s="19"/>
      <c r="L95" s="27"/>
      <c r="M95" s="19"/>
      <c r="N95" s="19"/>
      <c r="O95" s="42"/>
      <c r="P95" s="41">
        <f t="shared" si="1"/>
        <v>0</v>
      </c>
      <c r="Q95" s="48"/>
      <c r="R95" s="49"/>
    </row>
    <row r="96" spans="1:18" s="17" customFormat="1" x14ac:dyDescent="0.25">
      <c r="A96" s="18"/>
      <c r="B96" s="19"/>
      <c r="C96" s="27"/>
      <c r="D96" s="35"/>
      <c r="E96" s="19"/>
      <c r="F96" s="34"/>
      <c r="G96" s="38"/>
      <c r="H96" s="19"/>
      <c r="I96" s="19"/>
      <c r="J96" s="19"/>
      <c r="K96" s="19"/>
      <c r="L96" s="27"/>
      <c r="M96" s="19"/>
      <c r="N96" s="19"/>
      <c r="O96" s="42"/>
      <c r="P96" s="41">
        <f t="shared" si="1"/>
        <v>0</v>
      </c>
      <c r="Q96" s="48"/>
      <c r="R96" s="49"/>
    </row>
    <row r="97" spans="1:18" s="17" customFormat="1" ht="13.8" thickBot="1" x14ac:dyDescent="0.3">
      <c r="A97" s="20"/>
      <c r="B97" s="21"/>
      <c r="C97" s="28"/>
      <c r="D97" s="36"/>
      <c r="E97" s="21"/>
      <c r="F97" s="56"/>
      <c r="G97" s="57"/>
      <c r="H97" s="21"/>
      <c r="I97" s="21"/>
      <c r="J97" s="21"/>
      <c r="K97" s="21"/>
      <c r="L97" s="28"/>
      <c r="M97" s="21"/>
      <c r="N97" s="21"/>
      <c r="O97" s="43"/>
      <c r="P97" s="58">
        <f t="shared" si="1"/>
        <v>0</v>
      </c>
      <c r="Q97" s="59"/>
      <c r="R97" s="60"/>
    </row>
  </sheetData>
  <pageMargins left="0.7" right="0.7" top="0.75" bottom="0.75" header="0.3" footer="0.3"/>
  <pageSetup paperSize="8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J103"/>
  <sheetViews>
    <sheetView zoomScaleNormal="100" workbookViewId="0">
      <pane xSplit="3" ySplit="12" topLeftCell="D22" activePane="bottomRight" state="frozen"/>
      <selection pane="topRight" activeCell="D1" sqref="D1"/>
      <selection pane="bottomLeft" activeCell="A13" sqref="A13"/>
      <selection pane="bottomRight" activeCell="E103" sqref="E103"/>
    </sheetView>
  </sheetViews>
  <sheetFormatPr defaultRowHeight="13.2" x14ac:dyDescent="0.25"/>
  <cols>
    <col min="2" max="2" width="14.88671875" customWidth="1"/>
    <col min="3" max="3" width="36.44140625" style="29" customWidth="1"/>
    <col min="4" max="4" width="14" style="37" bestFit="1" customWidth="1"/>
    <col min="6" max="6" width="10.6640625" style="37" customWidth="1"/>
    <col min="7" max="7" width="9.44140625" style="37" customWidth="1"/>
    <col min="8" max="8" width="8.88671875" style="17"/>
  </cols>
  <sheetData>
    <row r="1" spans="1:62" ht="13.8" thickBot="1" x14ac:dyDescent="0.3">
      <c r="A1" t="s">
        <v>37</v>
      </c>
    </row>
    <row r="2" spans="1:62" x14ac:dyDescent="0.25">
      <c r="A2" s="101" t="s">
        <v>0</v>
      </c>
      <c r="B2" s="102">
        <v>45</v>
      </c>
      <c r="C2" s="103"/>
      <c r="D2" s="104"/>
      <c r="E2" s="105"/>
      <c r="F2" s="104"/>
      <c r="G2" s="104"/>
      <c r="H2" s="106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</row>
    <row r="3" spans="1:62" x14ac:dyDescent="0.25">
      <c r="A3" s="108" t="s">
        <v>22</v>
      </c>
      <c r="B3" s="109">
        <v>35</v>
      </c>
      <c r="C3" s="110"/>
      <c r="D3" s="111"/>
      <c r="E3" s="112"/>
      <c r="F3" s="111"/>
      <c r="G3" s="111"/>
      <c r="H3" s="106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</row>
    <row r="4" spans="1:62" x14ac:dyDescent="0.25">
      <c r="A4" s="108" t="s">
        <v>23</v>
      </c>
      <c r="B4" s="109">
        <v>25</v>
      </c>
      <c r="C4" s="110"/>
      <c r="D4" s="111"/>
      <c r="E4" s="112"/>
      <c r="F4" s="111"/>
      <c r="G4" s="111"/>
      <c r="H4" s="106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</row>
    <row r="5" spans="1:62" x14ac:dyDescent="0.25">
      <c r="A5" s="108" t="s">
        <v>24</v>
      </c>
      <c r="B5" s="109">
        <v>35</v>
      </c>
      <c r="C5" s="110"/>
      <c r="D5" s="111"/>
      <c r="E5" s="112"/>
      <c r="F5" s="111"/>
      <c r="G5" s="111"/>
      <c r="H5" s="106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</row>
    <row r="6" spans="1:62" x14ac:dyDescent="0.25">
      <c r="A6" s="108"/>
      <c r="B6" s="109"/>
      <c r="C6" s="110"/>
      <c r="D6" s="111"/>
      <c r="E6" s="112"/>
      <c r="F6" s="111"/>
      <c r="G6" s="111"/>
      <c r="H6" s="106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</row>
    <row r="7" spans="1:62" x14ac:dyDescent="0.25">
      <c r="A7" s="108"/>
      <c r="B7" s="109"/>
      <c r="C7" s="110"/>
      <c r="D7" s="111"/>
      <c r="E7" s="112"/>
      <c r="F7" s="111"/>
      <c r="G7" s="111"/>
      <c r="H7" s="106"/>
      <c r="I7" s="107" t="s">
        <v>30</v>
      </c>
      <c r="J7" s="107" t="s">
        <v>30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</row>
    <row r="8" spans="1:62" x14ac:dyDescent="0.25">
      <c r="A8" s="108"/>
      <c r="B8" s="109"/>
      <c r="C8" s="110"/>
      <c r="D8" s="111"/>
      <c r="E8" s="112"/>
      <c r="F8" s="111"/>
      <c r="G8" s="111"/>
      <c r="H8" s="106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</row>
    <row r="9" spans="1:62" x14ac:dyDescent="0.25">
      <c r="A9" s="108"/>
      <c r="B9" s="109"/>
      <c r="C9" s="110"/>
      <c r="D9" s="111"/>
      <c r="E9" s="112"/>
      <c r="F9" s="111"/>
      <c r="G9" s="111"/>
      <c r="H9" s="106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</row>
    <row r="10" spans="1:62" x14ac:dyDescent="0.25">
      <c r="A10" s="108"/>
      <c r="B10" s="112"/>
      <c r="C10" s="110"/>
      <c r="D10" s="111"/>
      <c r="E10" s="112"/>
      <c r="F10" s="111"/>
      <c r="G10" s="111"/>
      <c r="H10" s="106" t="s">
        <v>68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</row>
    <row r="11" spans="1:62" x14ac:dyDescent="0.25">
      <c r="A11" s="113" t="s">
        <v>1</v>
      </c>
      <c r="B11" s="114"/>
      <c r="C11" s="115"/>
      <c r="D11" s="116"/>
      <c r="E11" s="114"/>
      <c r="F11" s="116" t="s">
        <v>9</v>
      </c>
      <c r="G11" s="116"/>
      <c r="H11" s="121" t="s">
        <v>69</v>
      </c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</row>
    <row r="12" spans="1:62" s="14" customFormat="1" x14ac:dyDescent="0.25">
      <c r="A12" s="117" t="s">
        <v>2</v>
      </c>
      <c r="B12" s="118" t="s">
        <v>3</v>
      </c>
      <c r="C12" s="119" t="s">
        <v>4</v>
      </c>
      <c r="D12" s="120" t="s">
        <v>5</v>
      </c>
      <c r="E12" s="118" t="s">
        <v>6</v>
      </c>
      <c r="F12" s="120" t="s">
        <v>7</v>
      </c>
      <c r="G12" s="120" t="s">
        <v>8</v>
      </c>
      <c r="H12" s="122">
        <v>1</v>
      </c>
      <c r="I12" s="118">
        <f>H12+1</f>
        <v>2</v>
      </c>
      <c r="J12" s="118">
        <f>I12+1</f>
        <v>3</v>
      </c>
      <c r="K12" s="118">
        <f t="shared" ref="K12:BG12" si="0">J12+1</f>
        <v>4</v>
      </c>
      <c r="L12" s="118">
        <f t="shared" si="0"/>
        <v>5</v>
      </c>
      <c r="M12" s="118">
        <f t="shared" si="0"/>
        <v>6</v>
      </c>
      <c r="N12" s="118">
        <f t="shared" si="0"/>
        <v>7</v>
      </c>
      <c r="O12" s="118">
        <f t="shared" si="0"/>
        <v>8</v>
      </c>
      <c r="P12" s="118">
        <f t="shared" si="0"/>
        <v>9</v>
      </c>
      <c r="Q12" s="118">
        <f t="shared" si="0"/>
        <v>10</v>
      </c>
      <c r="R12" s="118">
        <f t="shared" si="0"/>
        <v>11</v>
      </c>
      <c r="S12" s="118">
        <f t="shared" si="0"/>
        <v>12</v>
      </c>
      <c r="T12" s="118">
        <f t="shared" si="0"/>
        <v>13</v>
      </c>
      <c r="U12" s="118">
        <f t="shared" si="0"/>
        <v>14</v>
      </c>
      <c r="V12" s="118">
        <f t="shared" si="0"/>
        <v>15</v>
      </c>
      <c r="W12" s="118">
        <f t="shared" si="0"/>
        <v>16</v>
      </c>
      <c r="X12" s="118">
        <f t="shared" si="0"/>
        <v>17</v>
      </c>
      <c r="Y12" s="118">
        <f t="shared" si="0"/>
        <v>18</v>
      </c>
      <c r="Z12" s="118">
        <f t="shared" si="0"/>
        <v>19</v>
      </c>
      <c r="AA12" s="118">
        <f t="shared" si="0"/>
        <v>20</v>
      </c>
      <c r="AB12" s="118">
        <f t="shared" si="0"/>
        <v>21</v>
      </c>
      <c r="AC12" s="118">
        <f t="shared" si="0"/>
        <v>22</v>
      </c>
      <c r="AD12" s="118">
        <f t="shared" si="0"/>
        <v>23</v>
      </c>
      <c r="AE12" s="118">
        <f t="shared" si="0"/>
        <v>24</v>
      </c>
      <c r="AF12" s="118">
        <f t="shared" si="0"/>
        <v>25</v>
      </c>
      <c r="AG12" s="118">
        <f t="shared" si="0"/>
        <v>26</v>
      </c>
      <c r="AH12" s="118">
        <f t="shared" si="0"/>
        <v>27</v>
      </c>
      <c r="AI12" s="118">
        <f t="shared" si="0"/>
        <v>28</v>
      </c>
      <c r="AJ12" s="118">
        <f t="shared" si="0"/>
        <v>29</v>
      </c>
      <c r="AK12" s="118">
        <f t="shared" si="0"/>
        <v>30</v>
      </c>
      <c r="AL12" s="118">
        <f t="shared" si="0"/>
        <v>31</v>
      </c>
      <c r="AM12" s="118">
        <f t="shared" si="0"/>
        <v>32</v>
      </c>
      <c r="AN12" s="118">
        <f t="shared" si="0"/>
        <v>33</v>
      </c>
      <c r="AO12" s="118">
        <f t="shared" si="0"/>
        <v>34</v>
      </c>
      <c r="AP12" s="118">
        <f t="shared" si="0"/>
        <v>35</v>
      </c>
      <c r="AQ12" s="118">
        <f t="shared" si="0"/>
        <v>36</v>
      </c>
      <c r="AR12" s="118">
        <f t="shared" si="0"/>
        <v>37</v>
      </c>
      <c r="AS12" s="118">
        <f t="shared" si="0"/>
        <v>38</v>
      </c>
      <c r="AT12" s="118">
        <f t="shared" si="0"/>
        <v>39</v>
      </c>
      <c r="AU12" s="118">
        <f t="shared" si="0"/>
        <v>40</v>
      </c>
      <c r="AV12" s="118">
        <f t="shared" si="0"/>
        <v>41</v>
      </c>
      <c r="AW12" s="118">
        <f t="shared" si="0"/>
        <v>42</v>
      </c>
      <c r="AX12" s="118">
        <f t="shared" si="0"/>
        <v>43</v>
      </c>
      <c r="AY12" s="118">
        <f t="shared" si="0"/>
        <v>44</v>
      </c>
      <c r="AZ12" s="118">
        <f t="shared" si="0"/>
        <v>45</v>
      </c>
      <c r="BA12" s="118">
        <f t="shared" si="0"/>
        <v>46</v>
      </c>
      <c r="BB12" s="118">
        <f t="shared" si="0"/>
        <v>47</v>
      </c>
      <c r="BC12" s="118">
        <f t="shared" si="0"/>
        <v>48</v>
      </c>
      <c r="BD12" s="118">
        <f t="shared" si="0"/>
        <v>49</v>
      </c>
      <c r="BE12" s="118">
        <f t="shared" si="0"/>
        <v>50</v>
      </c>
      <c r="BF12" s="118">
        <f t="shared" si="0"/>
        <v>51</v>
      </c>
      <c r="BG12" s="118">
        <f t="shared" si="0"/>
        <v>52</v>
      </c>
      <c r="BH12" s="14" t="s">
        <v>30</v>
      </c>
      <c r="BI12" s="14" t="s">
        <v>30</v>
      </c>
      <c r="BJ12" s="14" t="s">
        <v>30</v>
      </c>
    </row>
    <row r="13" spans="1:62" s="17" customFormat="1" x14ac:dyDescent="0.25">
      <c r="A13" s="15"/>
      <c r="B13" s="16"/>
      <c r="C13" s="26"/>
      <c r="D13" s="34"/>
      <c r="E13" s="16"/>
      <c r="F13" s="34"/>
      <c r="G13" s="34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</row>
    <row r="14" spans="1:62" s="17" customFormat="1" x14ac:dyDescent="0.25">
      <c r="A14" s="15">
        <v>1</v>
      </c>
      <c r="B14" s="16"/>
      <c r="C14" s="26" t="s">
        <v>26</v>
      </c>
      <c r="D14" s="34">
        <v>7</v>
      </c>
      <c r="E14" s="16" t="s">
        <v>51</v>
      </c>
      <c r="F14" s="34" t="s">
        <v>30</v>
      </c>
      <c r="G14" s="34" t="s">
        <v>30</v>
      </c>
      <c r="H14" s="19" t="s">
        <v>30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1:62" s="17" customFormat="1" x14ac:dyDescent="0.25">
      <c r="A15" s="62"/>
      <c r="B15" s="63"/>
      <c r="C15" s="40" t="s">
        <v>70</v>
      </c>
      <c r="D15" s="34">
        <v>7</v>
      </c>
      <c r="E15" s="16" t="s">
        <v>51</v>
      </c>
      <c r="F15" s="34">
        <v>0.5</v>
      </c>
      <c r="G15" s="34">
        <f>D15*F15</f>
        <v>3.5</v>
      </c>
      <c r="H15" s="19" t="s">
        <v>30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23">
        <f>G15</f>
        <v>3.5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</row>
    <row r="16" spans="1:62" s="17" customFormat="1" x14ac:dyDescent="0.25">
      <c r="A16" s="62"/>
      <c r="B16" s="63"/>
      <c r="C16" s="40"/>
      <c r="D16" s="34"/>
      <c r="E16" s="16"/>
      <c r="F16" s="34"/>
      <c r="G16" s="34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spans="1:59" s="17" customFormat="1" x14ac:dyDescent="0.25">
      <c r="A17" s="62"/>
      <c r="B17" s="63"/>
      <c r="C17" s="40"/>
      <c r="D17" s="34"/>
      <c r="E17" s="16"/>
      <c r="F17" s="34"/>
      <c r="G17" s="34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</row>
    <row r="18" spans="1:59" s="17" customFormat="1" x14ac:dyDescent="0.25">
      <c r="A18" s="62"/>
      <c r="B18" s="63"/>
      <c r="C18" s="40"/>
      <c r="D18" s="34"/>
      <c r="E18" s="16"/>
      <c r="F18" s="34"/>
      <c r="G18" s="34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</row>
    <row r="19" spans="1:59" s="17" customFormat="1" x14ac:dyDescent="0.25">
      <c r="A19" s="62"/>
      <c r="B19" s="63"/>
      <c r="C19" s="40"/>
      <c r="D19" s="34"/>
      <c r="E19" s="16"/>
      <c r="F19" s="34"/>
      <c r="G19" s="34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</row>
    <row r="20" spans="1:59" s="17" customFormat="1" x14ac:dyDescent="0.25">
      <c r="A20" s="62"/>
      <c r="B20" s="63"/>
      <c r="C20" s="40"/>
      <c r="D20" s="34"/>
      <c r="E20" s="16"/>
      <c r="F20" s="34"/>
      <c r="G20" s="34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</row>
    <row r="21" spans="1:59" s="17" customFormat="1" x14ac:dyDescent="0.25">
      <c r="A21" s="62"/>
      <c r="B21" s="63"/>
      <c r="C21" s="40"/>
      <c r="D21" s="34"/>
      <c r="E21" s="16"/>
      <c r="F21" s="34"/>
      <c r="G21" s="34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</row>
    <row r="22" spans="1:59" s="17" customFormat="1" x14ac:dyDescent="0.25">
      <c r="A22" s="62"/>
      <c r="B22" s="63"/>
      <c r="C22" s="40"/>
      <c r="D22" s="34"/>
      <c r="E22" s="16"/>
      <c r="F22" s="34"/>
      <c r="G22" s="34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</row>
    <row r="23" spans="1:59" s="17" customFormat="1" x14ac:dyDescent="0.25">
      <c r="A23" s="62"/>
      <c r="B23" s="63"/>
      <c r="C23" s="40"/>
      <c r="D23" s="34"/>
      <c r="E23" s="16"/>
      <c r="F23" s="34"/>
      <c r="G23" s="34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</row>
    <row r="24" spans="1:59" s="17" customFormat="1" x14ac:dyDescent="0.25">
      <c r="A24" s="62"/>
      <c r="B24" s="63"/>
      <c r="C24" s="40"/>
      <c r="D24" s="34"/>
      <c r="E24" s="16"/>
      <c r="F24" s="34"/>
      <c r="G24" s="34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</row>
    <row r="25" spans="1:59" s="17" customFormat="1" x14ac:dyDescent="0.25">
      <c r="A25" s="65"/>
      <c r="B25" s="66"/>
      <c r="C25" s="64"/>
      <c r="D25" s="34"/>
      <c r="E25" s="16"/>
      <c r="F25" s="34"/>
      <c r="G25" s="34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</row>
    <row r="26" spans="1:59" s="17" customFormat="1" x14ac:dyDescent="0.25">
      <c r="A26" s="65"/>
      <c r="B26" s="66"/>
      <c r="C26" s="64"/>
      <c r="D26" s="34"/>
      <c r="E26" s="16"/>
      <c r="F26" s="34"/>
      <c r="G26" s="34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</row>
    <row r="27" spans="1:59" s="17" customFormat="1" x14ac:dyDescent="0.25">
      <c r="A27" s="65"/>
      <c r="B27" s="66"/>
      <c r="C27" s="64"/>
      <c r="D27" s="34"/>
      <c r="E27" s="16"/>
      <c r="F27" s="34"/>
      <c r="G27" s="34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</row>
    <row r="28" spans="1:59" s="17" customFormat="1" x14ac:dyDescent="0.25">
      <c r="A28" s="65"/>
      <c r="B28" s="66"/>
      <c r="C28" s="64"/>
      <c r="D28" s="34"/>
      <c r="E28" s="16"/>
      <c r="F28" s="34"/>
      <c r="G28" s="34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</row>
    <row r="29" spans="1:59" s="17" customFormat="1" x14ac:dyDescent="0.25">
      <c r="A29" s="62"/>
      <c r="B29" s="16"/>
      <c r="C29" s="40"/>
      <c r="D29" s="34"/>
      <c r="E29" s="16"/>
      <c r="F29" s="34"/>
      <c r="G29" s="3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</row>
    <row r="30" spans="1:59" s="17" customFormat="1" x14ac:dyDescent="0.25">
      <c r="A30" s="15"/>
      <c r="B30" s="16"/>
      <c r="C30" s="26"/>
      <c r="D30" s="34"/>
      <c r="E30" s="16"/>
      <c r="F30" s="34"/>
      <c r="G30" s="34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</row>
    <row r="31" spans="1:59" s="17" customFormat="1" x14ac:dyDescent="0.25">
      <c r="A31" s="15"/>
      <c r="B31" s="16"/>
      <c r="C31" s="26"/>
      <c r="D31" s="34"/>
      <c r="E31" s="16"/>
      <c r="F31" s="34"/>
      <c r="G31" s="34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</row>
    <row r="32" spans="1:59" s="17" customFormat="1" x14ac:dyDescent="0.25">
      <c r="A32" s="15"/>
      <c r="B32" s="16"/>
      <c r="C32" s="26"/>
      <c r="D32" s="34"/>
      <c r="E32" s="16"/>
      <c r="F32" s="34"/>
      <c r="G32" s="34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</row>
    <row r="33" spans="1:59" s="17" customFormat="1" x14ac:dyDescent="0.25">
      <c r="A33" s="15"/>
      <c r="B33" s="16"/>
      <c r="C33" s="26"/>
      <c r="D33" s="34"/>
      <c r="E33" s="16"/>
      <c r="F33" s="34"/>
      <c r="G33" s="34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</row>
    <row r="34" spans="1:59" s="17" customFormat="1" x14ac:dyDescent="0.25">
      <c r="A34" s="15"/>
      <c r="B34" s="16"/>
      <c r="C34" s="26"/>
      <c r="D34" s="34"/>
      <c r="E34" s="16"/>
      <c r="F34" s="34"/>
      <c r="G34" s="34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</row>
    <row r="35" spans="1:59" s="17" customFormat="1" x14ac:dyDescent="0.25">
      <c r="A35" s="15"/>
      <c r="B35" s="16"/>
      <c r="C35" s="26"/>
      <c r="D35" s="34"/>
      <c r="E35" s="16"/>
      <c r="F35" s="34"/>
      <c r="G35" s="34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</row>
    <row r="36" spans="1:59" s="17" customFormat="1" x14ac:dyDescent="0.25">
      <c r="A36" s="15"/>
      <c r="B36" s="16"/>
      <c r="C36" s="26"/>
      <c r="D36" s="34"/>
      <c r="E36" s="16"/>
      <c r="F36" s="34"/>
      <c r="G36" s="34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</row>
    <row r="37" spans="1:59" s="17" customFormat="1" x14ac:dyDescent="0.25">
      <c r="A37" s="15"/>
      <c r="B37" s="16"/>
      <c r="C37" s="26"/>
      <c r="D37" s="34"/>
      <c r="E37" s="16"/>
      <c r="F37" s="34"/>
      <c r="G37" s="34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1:59" s="17" customFormat="1" x14ac:dyDescent="0.25">
      <c r="A38" s="15"/>
      <c r="B38" s="16"/>
      <c r="C38" s="26"/>
      <c r="D38" s="34"/>
      <c r="E38" s="16"/>
      <c r="F38" s="34"/>
      <c r="G38" s="34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s="17" customFormat="1" x14ac:dyDescent="0.25">
      <c r="A39" s="15"/>
      <c r="B39" s="16"/>
      <c r="C39" s="26"/>
      <c r="D39" s="34"/>
      <c r="E39" s="16"/>
      <c r="F39" s="34"/>
      <c r="G39" s="34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s="17" customFormat="1" x14ac:dyDescent="0.25">
      <c r="A40" s="15"/>
      <c r="B40" s="16"/>
      <c r="C40" s="26"/>
      <c r="D40" s="34"/>
      <c r="E40" s="16"/>
      <c r="F40" s="34"/>
      <c r="G40" s="34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s="17" customFormat="1" x14ac:dyDescent="0.25">
      <c r="A41" s="15"/>
      <c r="B41" s="16"/>
      <c r="C41" s="26"/>
      <c r="D41" s="34"/>
      <c r="E41" s="16"/>
      <c r="F41" s="34"/>
      <c r="G41" s="34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s="17" customFormat="1" x14ac:dyDescent="0.25">
      <c r="A42" s="15"/>
      <c r="B42" s="16"/>
      <c r="C42" s="26"/>
      <c r="D42" s="34"/>
      <c r="E42" s="16"/>
      <c r="F42" s="34"/>
      <c r="G42" s="34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s="17" customFormat="1" x14ac:dyDescent="0.25">
      <c r="A43" s="15"/>
      <c r="B43" s="16"/>
      <c r="C43" s="26"/>
      <c r="D43" s="34"/>
      <c r="E43" s="16"/>
      <c r="F43" s="34"/>
      <c r="G43" s="34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17" customFormat="1" x14ac:dyDescent="0.25">
      <c r="A44" s="15"/>
      <c r="B44" s="16"/>
      <c r="C44" s="26"/>
      <c r="D44" s="34"/>
      <c r="E44" s="16"/>
      <c r="F44" s="34"/>
      <c r="G44" s="34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1:59" s="17" customFormat="1" x14ac:dyDescent="0.25">
      <c r="A45" s="15"/>
      <c r="B45" s="16"/>
      <c r="C45" s="26"/>
      <c r="D45" s="34"/>
      <c r="E45" s="16"/>
      <c r="F45" s="34"/>
      <c r="G45" s="34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6" spans="1:59" s="17" customFormat="1" x14ac:dyDescent="0.25">
      <c r="A46" s="15"/>
      <c r="B46" s="16"/>
      <c r="C46" s="26"/>
      <c r="D46" s="34"/>
      <c r="E46" s="16"/>
      <c r="F46" s="34"/>
      <c r="G46" s="34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spans="1:59" s="17" customFormat="1" x14ac:dyDescent="0.25">
      <c r="A47" s="15"/>
      <c r="B47" s="16"/>
      <c r="C47" s="26"/>
      <c r="D47" s="34"/>
      <c r="E47" s="16"/>
      <c r="F47" s="34"/>
      <c r="G47" s="34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</row>
    <row r="48" spans="1:59" s="17" customFormat="1" x14ac:dyDescent="0.25">
      <c r="A48" s="15"/>
      <c r="B48" s="16"/>
      <c r="C48" s="26"/>
      <c r="D48" s="34"/>
      <c r="E48" s="16"/>
      <c r="F48" s="34"/>
      <c r="G48" s="34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</row>
    <row r="49" spans="1:59" s="17" customFormat="1" x14ac:dyDescent="0.25">
      <c r="A49" s="15"/>
      <c r="B49" s="16"/>
      <c r="C49" s="26"/>
      <c r="D49" s="34"/>
      <c r="E49" s="16"/>
      <c r="F49" s="34"/>
      <c r="G49" s="34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</row>
    <row r="50" spans="1:59" s="17" customFormat="1" x14ac:dyDescent="0.25">
      <c r="A50" s="15"/>
      <c r="B50" s="16"/>
      <c r="C50" s="26"/>
      <c r="D50" s="34"/>
      <c r="E50" s="16"/>
      <c r="F50" s="34"/>
      <c r="G50" s="34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</row>
    <row r="51" spans="1:59" s="17" customFormat="1" x14ac:dyDescent="0.25">
      <c r="A51" s="15"/>
      <c r="B51" s="16"/>
      <c r="C51" s="26"/>
      <c r="D51" s="34"/>
      <c r="E51" s="16"/>
      <c r="F51" s="34"/>
      <c r="G51" s="34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</row>
    <row r="52" spans="1:59" s="17" customFormat="1" x14ac:dyDescent="0.25">
      <c r="A52" s="15"/>
      <c r="B52" s="16"/>
      <c r="C52" s="26"/>
      <c r="D52" s="34"/>
      <c r="E52" s="16"/>
      <c r="F52" s="34"/>
      <c r="G52" s="34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</row>
    <row r="53" spans="1:59" s="17" customFormat="1" x14ac:dyDescent="0.25">
      <c r="A53" s="15"/>
      <c r="B53" s="16"/>
      <c r="C53" s="26"/>
      <c r="D53" s="34"/>
      <c r="E53" s="16"/>
      <c r="F53" s="34"/>
      <c r="G53" s="34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spans="1:59" s="17" customFormat="1" x14ac:dyDescent="0.25">
      <c r="A54" s="15"/>
      <c r="B54" s="16"/>
      <c r="C54" s="26"/>
      <c r="D54" s="34"/>
      <c r="E54" s="16"/>
      <c r="F54" s="34"/>
      <c r="G54" s="34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</row>
    <row r="55" spans="1:59" s="17" customFormat="1" x14ac:dyDescent="0.25">
      <c r="A55" s="15"/>
      <c r="B55" s="16"/>
      <c r="C55" s="26"/>
      <c r="D55" s="34"/>
      <c r="E55" s="16"/>
      <c r="F55" s="34"/>
      <c r="G55" s="34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</row>
    <row r="56" spans="1:59" s="17" customFormat="1" x14ac:dyDescent="0.25">
      <c r="A56" s="15"/>
      <c r="B56" s="16"/>
      <c r="C56" s="26"/>
      <c r="D56" s="34"/>
      <c r="E56" s="16"/>
      <c r="F56" s="34"/>
      <c r="G56" s="34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</row>
    <row r="57" spans="1:59" s="17" customFormat="1" x14ac:dyDescent="0.25">
      <c r="A57" s="15"/>
      <c r="B57" s="16"/>
      <c r="C57" s="26"/>
      <c r="D57" s="34"/>
      <c r="E57" s="16"/>
      <c r="F57" s="34"/>
      <c r="G57" s="34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</row>
    <row r="58" spans="1:59" s="17" customFormat="1" x14ac:dyDescent="0.25">
      <c r="A58" s="15"/>
      <c r="B58" s="16"/>
      <c r="C58" s="26"/>
      <c r="D58" s="34"/>
      <c r="E58" s="16"/>
      <c r="F58" s="34"/>
      <c r="G58" s="34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</row>
    <row r="59" spans="1:59" s="17" customFormat="1" x14ac:dyDescent="0.25">
      <c r="A59" s="15"/>
      <c r="B59" s="16"/>
      <c r="C59" s="26"/>
      <c r="D59" s="34"/>
      <c r="E59" s="16"/>
      <c r="F59" s="34"/>
      <c r="G59" s="34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</row>
    <row r="60" spans="1:59" s="17" customFormat="1" x14ac:dyDescent="0.25">
      <c r="A60" s="15"/>
      <c r="B60" s="16"/>
      <c r="C60" s="26"/>
      <c r="D60" s="34"/>
      <c r="E60" s="16"/>
      <c r="F60" s="34"/>
      <c r="G60" s="34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</row>
    <row r="61" spans="1:59" s="17" customFormat="1" x14ac:dyDescent="0.25">
      <c r="A61" s="15"/>
      <c r="B61" s="16"/>
      <c r="C61" s="26"/>
      <c r="D61" s="34"/>
      <c r="E61" s="16"/>
      <c r="F61" s="34"/>
      <c r="G61" s="34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</row>
    <row r="62" spans="1:59" s="17" customFormat="1" x14ac:dyDescent="0.25">
      <c r="A62" s="15"/>
      <c r="B62" s="16"/>
      <c r="C62" s="26"/>
      <c r="D62" s="34"/>
      <c r="E62" s="16"/>
      <c r="F62" s="34"/>
      <c r="G62" s="34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</row>
    <row r="63" spans="1:59" s="17" customFormat="1" x14ac:dyDescent="0.25">
      <c r="A63" s="15"/>
      <c r="B63" s="16"/>
      <c r="C63" s="26"/>
      <c r="D63" s="34"/>
      <c r="E63" s="16"/>
      <c r="F63" s="34"/>
      <c r="G63" s="34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</row>
    <row r="64" spans="1:59" s="17" customFormat="1" x14ac:dyDescent="0.25">
      <c r="A64" s="15"/>
      <c r="B64" s="16"/>
      <c r="C64" s="26"/>
      <c r="D64" s="34"/>
      <c r="E64" s="16"/>
      <c r="F64" s="34"/>
      <c r="G64" s="34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</row>
    <row r="65" spans="1:59" s="17" customFormat="1" x14ac:dyDescent="0.25">
      <c r="A65" s="15"/>
      <c r="B65" s="16"/>
      <c r="C65" s="26"/>
      <c r="D65" s="34"/>
      <c r="E65" s="16"/>
      <c r="F65" s="34"/>
      <c r="G65" s="34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</row>
    <row r="66" spans="1:59" s="17" customFormat="1" x14ac:dyDescent="0.25">
      <c r="A66" s="15"/>
      <c r="B66" s="16"/>
      <c r="C66" s="26"/>
      <c r="D66" s="34"/>
      <c r="E66" s="16"/>
      <c r="F66" s="34"/>
      <c r="G66" s="34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</row>
    <row r="67" spans="1:59" s="17" customFormat="1" x14ac:dyDescent="0.25">
      <c r="A67" s="15"/>
      <c r="B67" s="16"/>
      <c r="C67" s="26"/>
      <c r="D67" s="34"/>
      <c r="E67" s="16"/>
      <c r="F67" s="34"/>
      <c r="G67" s="34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</row>
    <row r="68" spans="1:59" s="17" customFormat="1" x14ac:dyDescent="0.25">
      <c r="A68" s="15"/>
      <c r="B68" s="16"/>
      <c r="C68" s="26" t="s">
        <v>56</v>
      </c>
      <c r="D68" s="34"/>
      <c r="E68" s="16"/>
      <c r="F68" s="34"/>
      <c r="G68" s="34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</row>
    <row r="69" spans="1:59" s="17" customFormat="1" x14ac:dyDescent="0.25">
      <c r="A69" s="15"/>
      <c r="B69" s="16"/>
      <c r="C69" s="26"/>
      <c r="D69" s="34"/>
      <c r="E69" s="16"/>
      <c r="F69" s="34"/>
      <c r="G69" s="34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</row>
    <row r="70" spans="1:59" s="17" customFormat="1" x14ac:dyDescent="0.25">
      <c r="A70" s="15"/>
      <c r="B70" s="16"/>
      <c r="C70" s="26"/>
      <c r="D70" s="34"/>
      <c r="E70" s="16"/>
      <c r="F70" s="34"/>
      <c r="G70" s="34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</row>
    <row r="71" spans="1:59" s="17" customFormat="1" x14ac:dyDescent="0.25">
      <c r="A71" s="15"/>
      <c r="B71" s="16"/>
      <c r="C71" s="26"/>
      <c r="D71" s="34"/>
      <c r="E71" s="16"/>
      <c r="F71" s="34"/>
      <c r="G71" s="34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</row>
    <row r="72" spans="1:59" s="17" customFormat="1" x14ac:dyDescent="0.25">
      <c r="A72" s="15"/>
      <c r="B72" s="16"/>
      <c r="C72" s="26"/>
      <c r="D72" s="34"/>
      <c r="E72" s="16"/>
      <c r="F72" s="34"/>
      <c r="G72" s="34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</row>
    <row r="73" spans="1:59" s="17" customFormat="1" x14ac:dyDescent="0.25">
      <c r="A73" s="15"/>
      <c r="B73" s="16"/>
      <c r="C73" s="26"/>
      <c r="D73" s="34"/>
      <c r="E73" s="16"/>
      <c r="F73" s="34"/>
      <c r="G73" s="34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</row>
    <row r="74" spans="1:59" s="17" customFormat="1" x14ac:dyDescent="0.25">
      <c r="A74" s="15"/>
      <c r="B74" s="16"/>
      <c r="C74" s="26"/>
      <c r="D74" s="34"/>
      <c r="E74" s="16"/>
      <c r="F74" s="34"/>
      <c r="G74" s="34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</row>
    <row r="75" spans="1:59" s="17" customFormat="1" x14ac:dyDescent="0.25">
      <c r="A75" s="15"/>
      <c r="B75" s="16"/>
      <c r="C75" s="26"/>
      <c r="D75" s="34"/>
      <c r="E75" s="16"/>
      <c r="F75" s="34"/>
      <c r="G75" s="34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</row>
    <row r="76" spans="1:59" s="17" customFormat="1" x14ac:dyDescent="0.25">
      <c r="A76" s="18"/>
      <c r="B76" s="19"/>
      <c r="C76" s="27"/>
      <c r="D76" s="35"/>
      <c r="E76" s="19"/>
      <c r="F76" s="35"/>
      <c r="G76" s="34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</row>
    <row r="77" spans="1:59" s="17" customFormat="1" x14ac:dyDescent="0.25">
      <c r="A77" s="18"/>
      <c r="B77" s="19"/>
      <c r="C77" s="27"/>
      <c r="D77" s="35"/>
      <c r="E77" s="19"/>
      <c r="F77" s="35"/>
      <c r="G77" s="34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</row>
    <row r="78" spans="1:59" s="17" customFormat="1" x14ac:dyDescent="0.25">
      <c r="A78" s="18"/>
      <c r="B78" s="19"/>
      <c r="C78" s="27"/>
      <c r="D78" s="35"/>
      <c r="E78" s="19"/>
      <c r="F78" s="35"/>
      <c r="G78" s="34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</row>
    <row r="79" spans="1:59" s="17" customFormat="1" x14ac:dyDescent="0.25">
      <c r="A79" s="18"/>
      <c r="B79" s="19"/>
      <c r="C79" s="27"/>
      <c r="D79" s="35"/>
      <c r="E79" s="19"/>
      <c r="F79" s="35"/>
      <c r="G79" s="34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</row>
    <row r="80" spans="1:59" s="17" customFormat="1" x14ac:dyDescent="0.25">
      <c r="A80" s="18"/>
      <c r="B80" s="19"/>
      <c r="C80" s="27"/>
      <c r="D80" s="35"/>
      <c r="E80" s="19"/>
      <c r="F80" s="35"/>
      <c r="G80" s="34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</row>
    <row r="81" spans="1:59" s="17" customFormat="1" x14ac:dyDescent="0.25">
      <c r="A81" s="18"/>
      <c r="B81" s="19"/>
      <c r="C81" s="27"/>
      <c r="D81" s="35"/>
      <c r="E81" s="19"/>
      <c r="F81" s="35"/>
      <c r="G81" s="34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</row>
    <row r="82" spans="1:59" s="17" customFormat="1" x14ac:dyDescent="0.25">
      <c r="A82" s="18"/>
      <c r="B82" s="19"/>
      <c r="C82" s="27"/>
      <c r="D82" s="35"/>
      <c r="E82" s="19"/>
      <c r="F82" s="35"/>
      <c r="G82" s="34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</row>
    <row r="83" spans="1:59" s="17" customFormat="1" x14ac:dyDescent="0.25">
      <c r="A83" s="18"/>
      <c r="B83" s="19"/>
      <c r="C83" s="27"/>
      <c r="D83" s="35"/>
      <c r="E83" s="19"/>
      <c r="F83" s="35"/>
      <c r="G83" s="34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</row>
    <row r="84" spans="1:59" s="17" customFormat="1" x14ac:dyDescent="0.25">
      <c r="A84" s="18"/>
      <c r="B84" s="19"/>
      <c r="C84" s="27"/>
      <c r="D84" s="35"/>
      <c r="E84" s="19"/>
      <c r="F84" s="35"/>
      <c r="G84" s="34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</row>
    <row r="85" spans="1:59" s="17" customFormat="1" x14ac:dyDescent="0.25">
      <c r="A85" s="18"/>
      <c r="B85" s="19"/>
      <c r="C85" s="27"/>
      <c r="D85" s="35"/>
      <c r="E85" s="19"/>
      <c r="F85" s="35"/>
      <c r="G85" s="34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</row>
    <row r="86" spans="1:59" s="17" customFormat="1" x14ac:dyDescent="0.25">
      <c r="A86" s="18"/>
      <c r="B86" s="19"/>
      <c r="C86" s="27"/>
      <c r="D86" s="35"/>
      <c r="E86" s="19"/>
      <c r="F86" s="35"/>
      <c r="G86" s="34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</row>
    <row r="87" spans="1:59" s="17" customFormat="1" x14ac:dyDescent="0.25">
      <c r="A87" s="18"/>
      <c r="B87" s="19"/>
      <c r="C87" s="27"/>
      <c r="D87" s="35"/>
      <c r="E87" s="19"/>
      <c r="F87" s="35"/>
      <c r="G87" s="34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</row>
    <row r="88" spans="1:59" s="17" customFormat="1" x14ac:dyDescent="0.25">
      <c r="A88" s="18"/>
      <c r="B88" s="19"/>
      <c r="C88" s="27"/>
      <c r="D88" s="35"/>
      <c r="E88" s="19"/>
      <c r="F88" s="35"/>
      <c r="G88" s="34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</row>
    <row r="89" spans="1:59" s="17" customFormat="1" x14ac:dyDescent="0.25">
      <c r="A89" s="18"/>
      <c r="B89" s="19"/>
      <c r="C89" s="27"/>
      <c r="D89" s="35"/>
      <c r="E89" s="19"/>
      <c r="F89" s="35"/>
      <c r="G89" s="34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</row>
    <row r="90" spans="1:59" s="17" customFormat="1" x14ac:dyDescent="0.25">
      <c r="A90" s="18"/>
      <c r="B90" s="19"/>
      <c r="C90" s="27"/>
      <c r="D90" s="35"/>
      <c r="E90" s="19"/>
      <c r="F90" s="35"/>
      <c r="G90" s="34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</row>
    <row r="91" spans="1:59" s="17" customFormat="1" x14ac:dyDescent="0.25">
      <c r="A91" s="18"/>
      <c r="B91" s="19"/>
      <c r="C91" s="27"/>
      <c r="D91" s="35"/>
      <c r="E91" s="19"/>
      <c r="F91" s="35"/>
      <c r="G91" s="34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</row>
    <row r="92" spans="1:59" s="17" customFormat="1" x14ac:dyDescent="0.25">
      <c r="A92" s="18"/>
      <c r="B92" s="19"/>
      <c r="C92" s="27"/>
      <c r="D92" s="35"/>
      <c r="E92" s="19"/>
      <c r="F92" s="35"/>
      <c r="G92" s="34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</row>
    <row r="93" spans="1:59" s="17" customFormat="1" x14ac:dyDescent="0.25">
      <c r="A93" s="18"/>
      <c r="B93" s="19"/>
      <c r="C93" s="27"/>
      <c r="D93" s="35"/>
      <c r="E93" s="19"/>
      <c r="F93" s="35"/>
      <c r="G93" s="34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</row>
    <row r="94" spans="1:59" s="17" customFormat="1" x14ac:dyDescent="0.25">
      <c r="A94" s="18"/>
      <c r="B94" s="19"/>
      <c r="C94" s="27"/>
      <c r="D94" s="35"/>
      <c r="E94" s="19"/>
      <c r="F94" s="35"/>
      <c r="G94" s="34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</row>
    <row r="95" spans="1:59" s="17" customFormat="1" x14ac:dyDescent="0.25">
      <c r="A95" s="18"/>
      <c r="B95" s="19"/>
      <c r="C95" s="27"/>
      <c r="D95" s="35"/>
      <c r="E95" s="19"/>
      <c r="F95" s="35"/>
      <c r="G95" s="34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</row>
    <row r="96" spans="1:59" s="17" customFormat="1" x14ac:dyDescent="0.25">
      <c r="A96" s="18"/>
      <c r="B96" s="19"/>
      <c r="C96" s="27"/>
      <c r="D96" s="35"/>
      <c r="E96" s="19"/>
      <c r="F96" s="35"/>
      <c r="G96" s="34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</row>
    <row r="97" spans="1:59" s="17" customFormat="1" x14ac:dyDescent="0.25">
      <c r="A97" s="18"/>
      <c r="B97" s="19"/>
      <c r="C97" s="27"/>
      <c r="D97" s="35"/>
      <c r="E97" s="19"/>
      <c r="F97" s="35"/>
      <c r="G97" s="34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</row>
    <row r="98" spans="1:59" s="17" customFormat="1" x14ac:dyDescent="0.25">
      <c r="A98" s="18"/>
      <c r="B98" s="19"/>
      <c r="C98" s="27"/>
      <c r="D98" s="35"/>
      <c r="E98" s="19"/>
      <c r="F98" s="35"/>
      <c r="G98" s="34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</row>
    <row r="99" spans="1:59" s="17" customFormat="1" x14ac:dyDescent="0.25">
      <c r="A99" s="18"/>
      <c r="B99" s="19"/>
      <c r="C99" s="27"/>
      <c r="D99" s="35"/>
      <c r="E99" s="19"/>
      <c r="F99" s="35"/>
      <c r="G99" s="34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</row>
    <row r="100" spans="1:59" s="17" customFormat="1" ht="13.8" thickBot="1" x14ac:dyDescent="0.3">
      <c r="A100" s="20"/>
      <c r="B100" s="19"/>
      <c r="C100" s="27"/>
      <c r="D100" s="35"/>
      <c r="E100" s="19"/>
      <c r="F100" s="35"/>
      <c r="G100" s="34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</row>
    <row r="101" spans="1:59" x14ac:dyDescent="0.25">
      <c r="D101" s="37" t="s">
        <v>71</v>
      </c>
      <c r="H101" s="17">
        <f>SUM(H13:H100)</f>
        <v>0</v>
      </c>
      <c r="I101" s="17">
        <f t="shared" ref="I101:BG101" si="1">SUM(I13:I100)</f>
        <v>0</v>
      </c>
      <c r="J101" s="17">
        <f t="shared" si="1"/>
        <v>0</v>
      </c>
      <c r="K101" s="17">
        <f t="shared" si="1"/>
        <v>0</v>
      </c>
      <c r="L101" s="17">
        <f t="shared" si="1"/>
        <v>0</v>
      </c>
      <c r="M101" s="17">
        <f t="shared" si="1"/>
        <v>0</v>
      </c>
      <c r="N101" s="17">
        <f t="shared" si="1"/>
        <v>0</v>
      </c>
      <c r="O101" s="17">
        <f t="shared" si="1"/>
        <v>0</v>
      </c>
      <c r="P101" s="17">
        <f t="shared" si="1"/>
        <v>0</v>
      </c>
      <c r="Q101" s="17">
        <f t="shared" si="1"/>
        <v>0</v>
      </c>
      <c r="R101" s="17">
        <f t="shared" si="1"/>
        <v>0</v>
      </c>
      <c r="S101" s="17">
        <f t="shared" si="1"/>
        <v>0</v>
      </c>
      <c r="T101" s="17">
        <f t="shared" si="1"/>
        <v>0</v>
      </c>
      <c r="U101" s="17">
        <f t="shared" si="1"/>
        <v>0</v>
      </c>
      <c r="V101" s="17">
        <f t="shared" si="1"/>
        <v>0</v>
      </c>
      <c r="W101" s="17">
        <f t="shared" si="1"/>
        <v>0</v>
      </c>
      <c r="X101" s="17">
        <f t="shared" si="1"/>
        <v>0</v>
      </c>
      <c r="Y101" s="17">
        <f t="shared" si="1"/>
        <v>0</v>
      </c>
      <c r="Z101" s="17">
        <f t="shared" si="1"/>
        <v>0</v>
      </c>
      <c r="AA101" s="17">
        <f t="shared" si="1"/>
        <v>3.5</v>
      </c>
      <c r="AB101" s="17">
        <f t="shared" si="1"/>
        <v>0</v>
      </c>
      <c r="AC101" s="17">
        <f t="shared" si="1"/>
        <v>0</v>
      </c>
      <c r="AD101" s="17">
        <f t="shared" si="1"/>
        <v>0</v>
      </c>
      <c r="AE101" s="17">
        <f t="shared" si="1"/>
        <v>0</v>
      </c>
      <c r="AF101" s="17">
        <f t="shared" si="1"/>
        <v>0</v>
      </c>
      <c r="AG101" s="17">
        <f t="shared" si="1"/>
        <v>0</v>
      </c>
      <c r="AH101" s="17">
        <f t="shared" si="1"/>
        <v>0</v>
      </c>
      <c r="AI101" s="17">
        <f t="shared" si="1"/>
        <v>0</v>
      </c>
      <c r="AJ101" s="17">
        <f t="shared" si="1"/>
        <v>0</v>
      </c>
      <c r="AK101" s="17">
        <f t="shared" si="1"/>
        <v>0</v>
      </c>
      <c r="AL101" s="17">
        <f t="shared" si="1"/>
        <v>0</v>
      </c>
      <c r="AM101" s="17">
        <f t="shared" si="1"/>
        <v>0</v>
      </c>
      <c r="AN101" s="17">
        <f t="shared" si="1"/>
        <v>0</v>
      </c>
      <c r="AO101" s="17">
        <f t="shared" si="1"/>
        <v>0</v>
      </c>
      <c r="AP101" s="17">
        <f t="shared" si="1"/>
        <v>0</v>
      </c>
      <c r="AQ101" s="17">
        <f t="shared" si="1"/>
        <v>0</v>
      </c>
      <c r="AR101" s="17">
        <f t="shared" si="1"/>
        <v>0</v>
      </c>
      <c r="AS101" s="17">
        <f t="shared" si="1"/>
        <v>0</v>
      </c>
      <c r="AT101" s="17">
        <f t="shared" si="1"/>
        <v>0</v>
      </c>
      <c r="AU101" s="17">
        <f t="shared" si="1"/>
        <v>0</v>
      </c>
      <c r="AV101" s="17">
        <f t="shared" si="1"/>
        <v>0</v>
      </c>
      <c r="AW101" s="17">
        <f t="shared" si="1"/>
        <v>0</v>
      </c>
      <c r="AX101" s="17">
        <f t="shared" si="1"/>
        <v>0</v>
      </c>
      <c r="AY101" s="17">
        <f t="shared" si="1"/>
        <v>0</v>
      </c>
      <c r="AZ101" s="17">
        <f t="shared" si="1"/>
        <v>0</v>
      </c>
      <c r="BA101" s="17">
        <f t="shared" si="1"/>
        <v>0</v>
      </c>
      <c r="BB101" s="17">
        <f t="shared" si="1"/>
        <v>0</v>
      </c>
      <c r="BC101" s="17">
        <f t="shared" si="1"/>
        <v>0</v>
      </c>
      <c r="BD101" s="17">
        <f t="shared" si="1"/>
        <v>0</v>
      </c>
      <c r="BE101" s="17">
        <f t="shared" si="1"/>
        <v>0</v>
      </c>
      <c r="BF101" s="17">
        <f t="shared" si="1"/>
        <v>0</v>
      </c>
      <c r="BG101" s="17">
        <f t="shared" si="1"/>
        <v>0</v>
      </c>
    </row>
    <row r="103" spans="1:59" x14ac:dyDescent="0.25">
      <c r="D103" s="37" t="s">
        <v>72</v>
      </c>
      <c r="E103">
        <f xml:space="preserve"> SUM(H101:BG101)</f>
        <v>3.5</v>
      </c>
    </row>
  </sheetData>
  <pageMargins left="0.7" right="0.7" top="0.75" bottom="0.75" header="0.3" footer="0.3"/>
  <pageSetup paperSize="8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R104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BE110" sqref="BE110"/>
    </sheetView>
  </sheetViews>
  <sheetFormatPr defaultRowHeight="13.2" x14ac:dyDescent="0.25"/>
  <cols>
    <col min="1" max="1" width="20.6640625" bestFit="1" customWidth="1"/>
    <col min="2" max="2" width="14.88671875" customWidth="1"/>
    <col min="3" max="3" width="36.44140625" style="29" customWidth="1"/>
    <col min="4" max="4" width="12.6640625" style="37" customWidth="1"/>
    <col min="8" max="8" width="10.6640625" style="37" customWidth="1"/>
    <col min="9" max="9" width="9.44140625" style="37" customWidth="1"/>
    <col min="10" max="61" width="8.88671875" style="17"/>
  </cols>
  <sheetData>
    <row r="1" spans="1:70" ht="13.8" thickBot="1" x14ac:dyDescent="0.3">
      <c r="A1" t="s">
        <v>37</v>
      </c>
    </row>
    <row r="2" spans="1:70" x14ac:dyDescent="0.25">
      <c r="A2" s="1" t="s">
        <v>0</v>
      </c>
      <c r="B2" s="2">
        <v>45</v>
      </c>
      <c r="C2" s="22"/>
      <c r="D2" s="30"/>
      <c r="E2" s="3"/>
      <c r="F2" s="3"/>
      <c r="G2" s="3"/>
      <c r="H2" s="30"/>
      <c r="I2" s="30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</row>
    <row r="3" spans="1:70" x14ac:dyDescent="0.25">
      <c r="A3" s="5" t="s">
        <v>22</v>
      </c>
      <c r="B3" s="39">
        <v>35</v>
      </c>
      <c r="C3" s="23"/>
      <c r="D3" s="31"/>
      <c r="E3" s="6"/>
      <c r="F3" s="6"/>
      <c r="G3" s="6"/>
      <c r="H3" s="31"/>
      <c r="I3" s="31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</row>
    <row r="4" spans="1:70" x14ac:dyDescent="0.25">
      <c r="A4" s="5" t="s">
        <v>23</v>
      </c>
      <c r="B4" s="39">
        <v>25</v>
      </c>
      <c r="C4" s="23"/>
      <c r="D4" s="31"/>
      <c r="E4" s="6"/>
      <c r="F4" s="6"/>
      <c r="G4" s="6"/>
      <c r="H4" s="31"/>
      <c r="I4" s="3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</row>
    <row r="5" spans="1:70" x14ac:dyDescent="0.25">
      <c r="A5" s="5" t="s">
        <v>24</v>
      </c>
      <c r="B5" s="39">
        <v>35</v>
      </c>
      <c r="C5" s="23"/>
      <c r="D5" s="31"/>
      <c r="E5" s="6"/>
      <c r="F5" s="6"/>
      <c r="G5" s="6"/>
      <c r="H5" s="31"/>
      <c r="I5" s="31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pans="1:70" x14ac:dyDescent="0.25">
      <c r="A6" s="5" t="s">
        <v>65</v>
      </c>
      <c r="B6" s="39">
        <v>45</v>
      </c>
      <c r="C6" s="23"/>
      <c r="D6" s="31"/>
      <c r="E6" s="6"/>
      <c r="F6" s="6"/>
      <c r="G6" s="6"/>
      <c r="H6" s="31"/>
      <c r="I6" s="31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</row>
    <row r="7" spans="1:70" x14ac:dyDescent="0.25">
      <c r="A7" s="5"/>
      <c r="B7" s="39"/>
      <c r="C7" s="23"/>
      <c r="D7" s="31"/>
      <c r="E7" s="6"/>
      <c r="F7" s="6"/>
      <c r="G7" s="6"/>
      <c r="H7" s="31"/>
      <c r="I7" s="31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</row>
    <row r="8" spans="1:70" x14ac:dyDescent="0.25">
      <c r="A8" s="5"/>
      <c r="B8" s="39"/>
      <c r="C8" s="23"/>
      <c r="D8" s="31"/>
      <c r="E8" s="6"/>
      <c r="F8" s="6"/>
      <c r="G8" s="6"/>
      <c r="H8" s="31"/>
      <c r="I8" s="31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</row>
    <row r="9" spans="1:70" x14ac:dyDescent="0.25">
      <c r="A9" s="5"/>
      <c r="B9" s="39"/>
      <c r="C9" s="23"/>
      <c r="D9" s="31"/>
      <c r="E9" s="6"/>
      <c r="F9" s="6"/>
      <c r="G9" s="6"/>
      <c r="H9" s="31"/>
      <c r="I9" s="3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</row>
    <row r="10" spans="1:70" x14ac:dyDescent="0.25">
      <c r="A10" s="5"/>
      <c r="B10" s="6"/>
      <c r="C10" s="23"/>
      <c r="D10" s="31"/>
      <c r="E10" s="6"/>
      <c r="F10" s="6"/>
      <c r="G10" s="6"/>
      <c r="H10" s="31"/>
      <c r="I10" s="3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</row>
    <row r="11" spans="1:70" x14ac:dyDescent="0.25">
      <c r="A11" s="71" t="s">
        <v>1</v>
      </c>
      <c r="B11" s="72"/>
      <c r="C11" s="73"/>
      <c r="D11" s="74"/>
      <c r="E11" s="72"/>
      <c r="F11" s="72"/>
      <c r="G11" s="72"/>
      <c r="H11" s="74" t="s">
        <v>9</v>
      </c>
      <c r="I11" s="131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</row>
    <row r="12" spans="1:70" s="14" customFormat="1" ht="26.4" x14ac:dyDescent="0.25">
      <c r="A12" s="79" t="s">
        <v>2</v>
      </c>
      <c r="B12" s="80" t="s">
        <v>3</v>
      </c>
      <c r="C12" s="81" t="s">
        <v>4</v>
      </c>
      <c r="D12" s="82" t="s">
        <v>5</v>
      </c>
      <c r="E12" s="80" t="s">
        <v>6</v>
      </c>
      <c r="F12" s="80" t="s">
        <v>57</v>
      </c>
      <c r="G12" s="80" t="s">
        <v>58</v>
      </c>
      <c r="H12" s="82" t="s">
        <v>7</v>
      </c>
      <c r="I12" s="132" t="s">
        <v>8</v>
      </c>
      <c r="J12" s="139">
        <v>1</v>
      </c>
      <c r="K12" s="139">
        <f>J12+1</f>
        <v>2</v>
      </c>
      <c r="L12" s="139">
        <f t="shared" ref="L12:BI12" si="0">K12+1</f>
        <v>3</v>
      </c>
      <c r="M12" s="139">
        <f t="shared" si="0"/>
        <v>4</v>
      </c>
      <c r="N12" s="139">
        <f t="shared" si="0"/>
        <v>5</v>
      </c>
      <c r="O12" s="139">
        <f t="shared" si="0"/>
        <v>6</v>
      </c>
      <c r="P12" s="139">
        <f t="shared" si="0"/>
        <v>7</v>
      </c>
      <c r="Q12" s="139">
        <f t="shared" si="0"/>
        <v>8</v>
      </c>
      <c r="R12" s="139">
        <f t="shared" si="0"/>
        <v>9</v>
      </c>
      <c r="S12" s="139">
        <f t="shared" si="0"/>
        <v>10</v>
      </c>
      <c r="T12" s="139">
        <f t="shared" si="0"/>
        <v>11</v>
      </c>
      <c r="U12" s="139">
        <f t="shared" si="0"/>
        <v>12</v>
      </c>
      <c r="V12" s="139">
        <f t="shared" si="0"/>
        <v>13</v>
      </c>
      <c r="W12" s="139">
        <f t="shared" si="0"/>
        <v>14</v>
      </c>
      <c r="X12" s="139">
        <f t="shared" si="0"/>
        <v>15</v>
      </c>
      <c r="Y12" s="139">
        <f t="shared" si="0"/>
        <v>16</v>
      </c>
      <c r="Z12" s="139">
        <f t="shared" si="0"/>
        <v>17</v>
      </c>
      <c r="AA12" s="139">
        <f t="shared" si="0"/>
        <v>18</v>
      </c>
      <c r="AB12" s="139">
        <f t="shared" si="0"/>
        <v>19</v>
      </c>
      <c r="AC12" s="139">
        <f t="shared" si="0"/>
        <v>20</v>
      </c>
      <c r="AD12" s="139">
        <f t="shared" si="0"/>
        <v>21</v>
      </c>
      <c r="AE12" s="139">
        <f t="shared" si="0"/>
        <v>22</v>
      </c>
      <c r="AF12" s="139">
        <f t="shared" si="0"/>
        <v>23</v>
      </c>
      <c r="AG12" s="139">
        <f t="shared" si="0"/>
        <v>24</v>
      </c>
      <c r="AH12" s="139">
        <f t="shared" si="0"/>
        <v>25</v>
      </c>
      <c r="AI12" s="139">
        <f t="shared" si="0"/>
        <v>26</v>
      </c>
      <c r="AJ12" s="139">
        <f t="shared" si="0"/>
        <v>27</v>
      </c>
      <c r="AK12" s="139">
        <f t="shared" si="0"/>
        <v>28</v>
      </c>
      <c r="AL12" s="139">
        <f t="shared" si="0"/>
        <v>29</v>
      </c>
      <c r="AM12" s="139">
        <f t="shared" si="0"/>
        <v>30</v>
      </c>
      <c r="AN12" s="139">
        <f t="shared" si="0"/>
        <v>31</v>
      </c>
      <c r="AO12" s="139">
        <f t="shared" si="0"/>
        <v>32</v>
      </c>
      <c r="AP12" s="139">
        <f t="shared" si="0"/>
        <v>33</v>
      </c>
      <c r="AQ12" s="139">
        <f t="shared" si="0"/>
        <v>34</v>
      </c>
      <c r="AR12" s="139">
        <f t="shared" si="0"/>
        <v>35</v>
      </c>
      <c r="AS12" s="139">
        <f t="shared" si="0"/>
        <v>36</v>
      </c>
      <c r="AT12" s="139">
        <f t="shared" si="0"/>
        <v>37</v>
      </c>
      <c r="AU12" s="139">
        <f t="shared" si="0"/>
        <v>38</v>
      </c>
      <c r="AV12" s="139">
        <f t="shared" si="0"/>
        <v>39</v>
      </c>
      <c r="AW12" s="139">
        <f t="shared" si="0"/>
        <v>40</v>
      </c>
      <c r="AX12" s="139">
        <f>AW12+1</f>
        <v>41</v>
      </c>
      <c r="AY12" s="139">
        <f t="shared" si="0"/>
        <v>42</v>
      </c>
      <c r="AZ12" s="139">
        <f t="shared" si="0"/>
        <v>43</v>
      </c>
      <c r="BA12" s="139">
        <f t="shared" si="0"/>
        <v>44</v>
      </c>
      <c r="BB12" s="139">
        <f t="shared" si="0"/>
        <v>45</v>
      </c>
      <c r="BC12" s="139">
        <f t="shared" si="0"/>
        <v>46</v>
      </c>
      <c r="BD12" s="139">
        <f t="shared" si="0"/>
        <v>47</v>
      </c>
      <c r="BE12" s="139">
        <f t="shared" si="0"/>
        <v>48</v>
      </c>
      <c r="BF12" s="139">
        <f t="shared" si="0"/>
        <v>49</v>
      </c>
      <c r="BG12" s="139">
        <f t="shared" si="0"/>
        <v>50</v>
      </c>
      <c r="BH12" s="139">
        <f t="shared" si="0"/>
        <v>51</v>
      </c>
      <c r="BI12" s="139">
        <f t="shared" si="0"/>
        <v>52</v>
      </c>
      <c r="BJ12" s="14" t="s">
        <v>30</v>
      </c>
      <c r="BK12" s="14" t="s">
        <v>30</v>
      </c>
      <c r="BL12" s="14" t="s">
        <v>30</v>
      </c>
      <c r="BM12" s="14" t="s">
        <v>30</v>
      </c>
      <c r="BN12" s="14" t="s">
        <v>30</v>
      </c>
      <c r="BO12" s="14" t="s">
        <v>30</v>
      </c>
      <c r="BP12" s="14" t="s">
        <v>30</v>
      </c>
      <c r="BQ12" s="14" t="s">
        <v>30</v>
      </c>
      <c r="BR12" s="14" t="s">
        <v>30</v>
      </c>
    </row>
    <row r="13" spans="1:70" s="100" customFormat="1" x14ac:dyDescent="0.25">
      <c r="A13" s="92">
        <v>1</v>
      </c>
      <c r="B13" s="93"/>
      <c r="C13" s="94" t="s">
        <v>59</v>
      </c>
      <c r="D13" s="95"/>
      <c r="E13" s="93"/>
      <c r="F13" s="93"/>
      <c r="G13" s="93"/>
      <c r="H13" s="95"/>
      <c r="I13" s="133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70" s="17" customFormat="1" x14ac:dyDescent="0.25">
      <c r="A14" s="87"/>
      <c r="B14" s="16"/>
      <c r="C14" s="26"/>
      <c r="D14" s="34"/>
      <c r="E14" s="16"/>
      <c r="F14" s="16"/>
      <c r="G14" s="16"/>
      <c r="H14" s="34"/>
      <c r="I14" s="134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pans="1:70" s="17" customFormat="1" x14ac:dyDescent="0.25">
      <c r="A15" s="87" t="s">
        <v>60</v>
      </c>
      <c r="B15" s="16"/>
      <c r="C15" s="26" t="s">
        <v>26</v>
      </c>
      <c r="D15" s="34">
        <v>7</v>
      </c>
      <c r="E15" s="16" t="s">
        <v>51</v>
      </c>
      <c r="F15" s="16"/>
      <c r="G15" s="16">
        <f>F15*D15</f>
        <v>0</v>
      </c>
      <c r="H15" s="34">
        <v>1</v>
      </c>
      <c r="I15" s="134">
        <f>D15*H15</f>
        <v>7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pans="1:70" s="17" customFormat="1" x14ac:dyDescent="0.25">
      <c r="A16" s="87" t="s">
        <v>61</v>
      </c>
      <c r="B16" s="16"/>
      <c r="C16" s="26" t="s">
        <v>62</v>
      </c>
      <c r="D16" s="34">
        <v>7</v>
      </c>
      <c r="E16" s="16" t="s">
        <v>51</v>
      </c>
      <c r="F16" s="16">
        <v>0.2</v>
      </c>
      <c r="G16" s="16">
        <f>D16*F16</f>
        <v>1.4000000000000001</v>
      </c>
      <c r="H16" s="34">
        <v>0.3</v>
      </c>
      <c r="I16" s="134">
        <f>D16*H16</f>
        <v>2.1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23">
        <f>I16</f>
        <v>2.1</v>
      </c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pans="1:61" s="17" customFormat="1" x14ac:dyDescent="0.25">
      <c r="A17" s="87" t="s">
        <v>63</v>
      </c>
      <c r="B17" s="16"/>
      <c r="C17" s="26" t="s">
        <v>64</v>
      </c>
      <c r="D17" s="34">
        <v>7</v>
      </c>
      <c r="E17" s="16" t="s">
        <v>51</v>
      </c>
      <c r="F17" s="16">
        <v>1</v>
      </c>
      <c r="G17" s="16">
        <f>D17*F17</f>
        <v>7</v>
      </c>
      <c r="H17" s="34">
        <v>0.08</v>
      </c>
      <c r="I17" s="134">
        <f>G17*H17</f>
        <v>0.56000000000000005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:61" s="17" customFormat="1" x14ac:dyDescent="0.25">
      <c r="A18" s="88"/>
      <c r="B18" s="63"/>
      <c r="C18" s="40"/>
      <c r="D18" s="34"/>
      <c r="E18" s="16"/>
      <c r="F18" s="16"/>
      <c r="G18" s="16">
        <f t="shared" ref="G18:G81" si="1">D18*F18</f>
        <v>0</v>
      </c>
      <c r="H18" s="34"/>
      <c r="I18" s="135" t="s">
        <v>30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</row>
    <row r="19" spans="1:61" s="17" customFormat="1" x14ac:dyDescent="0.25">
      <c r="A19" s="88">
        <v>2</v>
      </c>
      <c r="B19" s="63"/>
      <c r="C19" s="40"/>
      <c r="D19" s="34"/>
      <c r="E19" s="16"/>
      <c r="F19" s="16"/>
      <c r="G19" s="16">
        <f t="shared" si="1"/>
        <v>0</v>
      </c>
      <c r="H19" s="34"/>
      <c r="I19" s="135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1:61" s="17" customFormat="1" x14ac:dyDescent="0.25">
      <c r="A20" s="88"/>
      <c r="B20" s="63"/>
      <c r="C20" s="40"/>
      <c r="D20" s="34"/>
      <c r="E20" s="16"/>
      <c r="F20" s="16"/>
      <c r="G20" s="16">
        <f t="shared" si="1"/>
        <v>0</v>
      </c>
      <c r="H20" s="34"/>
      <c r="I20" s="135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pans="1:61" s="17" customFormat="1" x14ac:dyDescent="0.25">
      <c r="A21" s="88">
        <v>3</v>
      </c>
      <c r="B21" s="63"/>
      <c r="C21" s="40"/>
      <c r="D21" s="34"/>
      <c r="E21" s="16"/>
      <c r="F21" s="16"/>
      <c r="G21" s="16">
        <f t="shared" si="1"/>
        <v>0</v>
      </c>
      <c r="H21" s="34"/>
      <c r="I21" s="13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1:61" s="17" customFormat="1" x14ac:dyDescent="0.25">
      <c r="A22" s="88"/>
      <c r="B22" s="63"/>
      <c r="C22" s="40"/>
      <c r="D22" s="34"/>
      <c r="E22" s="16"/>
      <c r="F22" s="16"/>
      <c r="G22" s="16">
        <f t="shared" si="1"/>
        <v>0</v>
      </c>
      <c r="H22" s="34"/>
      <c r="I22" s="135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pans="1:61" s="17" customFormat="1" x14ac:dyDescent="0.25">
      <c r="A23" s="88">
        <v>4</v>
      </c>
      <c r="B23" s="63"/>
      <c r="C23" s="40"/>
      <c r="D23" s="34"/>
      <c r="E23" s="16"/>
      <c r="F23" s="16"/>
      <c r="G23" s="16">
        <f t="shared" si="1"/>
        <v>0</v>
      </c>
      <c r="H23" s="34"/>
      <c r="I23" s="135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</row>
    <row r="24" spans="1:61" s="17" customFormat="1" x14ac:dyDescent="0.25">
      <c r="A24" s="88"/>
      <c r="B24" s="63"/>
      <c r="C24" s="40"/>
      <c r="D24" s="34"/>
      <c r="E24" s="16"/>
      <c r="F24" s="16"/>
      <c r="G24" s="16">
        <f t="shared" si="1"/>
        <v>0</v>
      </c>
      <c r="H24" s="34"/>
      <c r="I24" s="135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1:61" s="17" customFormat="1" x14ac:dyDescent="0.25">
      <c r="A25" s="88">
        <v>5</v>
      </c>
      <c r="B25" s="63"/>
      <c r="C25" s="40"/>
      <c r="D25" s="34"/>
      <c r="E25" s="16"/>
      <c r="F25" s="16"/>
      <c r="G25" s="16">
        <f t="shared" si="1"/>
        <v>0</v>
      </c>
      <c r="H25" s="34"/>
      <c r="I25" s="13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1:61" s="17" customFormat="1" x14ac:dyDescent="0.25">
      <c r="A26" s="88"/>
      <c r="B26" s="63"/>
      <c r="C26" s="40"/>
      <c r="D26" s="34"/>
      <c r="E26" s="16"/>
      <c r="F26" s="16"/>
      <c r="G26" s="16">
        <f t="shared" si="1"/>
        <v>0</v>
      </c>
      <c r="H26" s="34"/>
      <c r="I26" s="135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1:61" s="17" customFormat="1" x14ac:dyDescent="0.25">
      <c r="A27" s="88">
        <v>6</v>
      </c>
      <c r="B27" s="63"/>
      <c r="C27" s="40"/>
      <c r="D27" s="34"/>
      <c r="E27" s="16"/>
      <c r="F27" s="16"/>
      <c r="G27" s="16">
        <f t="shared" si="1"/>
        <v>0</v>
      </c>
      <c r="H27" s="34"/>
      <c r="I27" s="136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1:61" s="17" customFormat="1" x14ac:dyDescent="0.25">
      <c r="A28" s="89" t="s">
        <v>45</v>
      </c>
      <c r="B28" s="66"/>
      <c r="C28" s="64"/>
      <c r="D28" s="34"/>
      <c r="E28" s="16"/>
      <c r="F28" s="16"/>
      <c r="G28" s="16">
        <f t="shared" si="1"/>
        <v>0</v>
      </c>
      <c r="H28" s="34"/>
      <c r="I28" s="136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1:61" s="17" customFormat="1" x14ac:dyDescent="0.25">
      <c r="A29" s="89" t="s">
        <v>47</v>
      </c>
      <c r="B29" s="66"/>
      <c r="C29" s="64"/>
      <c r="D29" s="34"/>
      <c r="E29" s="16"/>
      <c r="F29" s="16"/>
      <c r="G29" s="16">
        <f t="shared" si="1"/>
        <v>0</v>
      </c>
      <c r="H29" s="34"/>
      <c r="I29" s="136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1:61" s="17" customFormat="1" x14ac:dyDescent="0.25">
      <c r="A30" s="89"/>
      <c r="B30" s="66"/>
      <c r="C30" s="64"/>
      <c r="D30" s="34"/>
      <c r="E30" s="16"/>
      <c r="F30" s="16"/>
      <c r="G30" s="16">
        <f t="shared" si="1"/>
        <v>0</v>
      </c>
      <c r="H30" s="34"/>
      <c r="I30" s="136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1:61" s="17" customFormat="1" x14ac:dyDescent="0.25">
      <c r="A31" s="89"/>
      <c r="B31" s="66"/>
      <c r="C31" s="64"/>
      <c r="D31" s="34"/>
      <c r="E31" s="16"/>
      <c r="F31" s="16"/>
      <c r="G31" s="16">
        <f t="shared" si="1"/>
        <v>0</v>
      </c>
      <c r="H31" s="34"/>
      <c r="I31" s="136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pans="1:61" s="17" customFormat="1" x14ac:dyDescent="0.25">
      <c r="A32" s="88">
        <v>7</v>
      </c>
      <c r="B32" s="16"/>
      <c r="C32" s="40"/>
      <c r="D32" s="34"/>
      <c r="E32" s="16"/>
      <c r="F32" s="16"/>
      <c r="G32" s="16">
        <f t="shared" si="1"/>
        <v>0</v>
      </c>
      <c r="H32" s="34"/>
      <c r="I32" s="134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pans="1:61" s="17" customFormat="1" x14ac:dyDescent="0.25">
      <c r="A33" s="87"/>
      <c r="B33" s="16"/>
      <c r="C33" s="26"/>
      <c r="D33" s="34">
        <v>10</v>
      </c>
      <c r="E33" s="16" t="s">
        <v>51</v>
      </c>
      <c r="F33" s="16"/>
      <c r="G33" s="16">
        <f t="shared" si="1"/>
        <v>0</v>
      </c>
      <c r="H33" s="34">
        <v>0.5</v>
      </c>
      <c r="I33" s="134">
        <f>D33*H33</f>
        <v>5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pans="1:61" s="17" customFormat="1" x14ac:dyDescent="0.25">
      <c r="A34" s="87"/>
      <c r="B34" s="16"/>
      <c r="C34" s="26"/>
      <c r="D34" s="34"/>
      <c r="E34" s="16"/>
      <c r="F34" s="16"/>
      <c r="G34" s="16">
        <f t="shared" si="1"/>
        <v>0</v>
      </c>
      <c r="H34" s="34"/>
      <c r="I34" s="134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pans="1:61" s="17" customFormat="1" x14ac:dyDescent="0.25">
      <c r="A35" s="87"/>
      <c r="B35" s="16"/>
      <c r="C35" s="26"/>
      <c r="D35" s="34"/>
      <c r="E35" s="16"/>
      <c r="F35" s="16"/>
      <c r="G35" s="16">
        <f t="shared" si="1"/>
        <v>0</v>
      </c>
      <c r="H35" s="34"/>
      <c r="I35" s="134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  <row r="36" spans="1:61" s="17" customFormat="1" x14ac:dyDescent="0.25">
      <c r="A36" s="87"/>
      <c r="B36" s="16"/>
      <c r="C36" s="26"/>
      <c r="D36" s="34"/>
      <c r="E36" s="16"/>
      <c r="F36" s="16"/>
      <c r="G36" s="16">
        <f t="shared" si="1"/>
        <v>0</v>
      </c>
      <c r="H36" s="34"/>
      <c r="I36" s="134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</row>
    <row r="37" spans="1:61" s="17" customFormat="1" x14ac:dyDescent="0.25">
      <c r="A37" s="87"/>
      <c r="B37" s="16"/>
      <c r="C37" s="26"/>
      <c r="D37" s="34"/>
      <c r="E37" s="16"/>
      <c r="F37" s="16"/>
      <c r="G37" s="16">
        <f t="shared" si="1"/>
        <v>0</v>
      </c>
      <c r="H37" s="34"/>
      <c r="I37" s="134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</row>
    <row r="38" spans="1:61" s="17" customFormat="1" x14ac:dyDescent="0.25">
      <c r="A38" s="87"/>
      <c r="B38" s="16"/>
      <c r="C38" s="26"/>
      <c r="D38" s="34"/>
      <c r="E38" s="16"/>
      <c r="F38" s="16"/>
      <c r="G38" s="16">
        <f t="shared" si="1"/>
        <v>0</v>
      </c>
      <c r="H38" s="34"/>
      <c r="I38" s="134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</row>
    <row r="39" spans="1:61" s="17" customFormat="1" x14ac:dyDescent="0.25">
      <c r="A39" s="87"/>
      <c r="B39" s="16"/>
      <c r="C39" s="26"/>
      <c r="D39" s="34"/>
      <c r="E39" s="16"/>
      <c r="F39" s="16"/>
      <c r="G39" s="16">
        <f t="shared" si="1"/>
        <v>0</v>
      </c>
      <c r="H39" s="34"/>
      <c r="I39" s="134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</row>
    <row r="40" spans="1:61" s="17" customFormat="1" x14ac:dyDescent="0.25">
      <c r="A40" s="87"/>
      <c r="B40" s="16"/>
      <c r="C40" s="26"/>
      <c r="D40" s="34"/>
      <c r="E40" s="16"/>
      <c r="F40" s="16"/>
      <c r="G40" s="16">
        <f t="shared" si="1"/>
        <v>0</v>
      </c>
      <c r="H40" s="34"/>
      <c r="I40" s="134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</row>
    <row r="41" spans="1:61" s="17" customFormat="1" x14ac:dyDescent="0.25">
      <c r="A41" s="87"/>
      <c r="B41" s="16"/>
      <c r="C41" s="26"/>
      <c r="D41" s="34"/>
      <c r="E41" s="16"/>
      <c r="F41" s="16"/>
      <c r="G41" s="16">
        <f t="shared" si="1"/>
        <v>0</v>
      </c>
      <c r="H41" s="34"/>
      <c r="I41" s="134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</row>
    <row r="42" spans="1:61" s="17" customFormat="1" x14ac:dyDescent="0.25">
      <c r="A42" s="87"/>
      <c r="B42" s="16"/>
      <c r="C42" s="26"/>
      <c r="D42" s="34"/>
      <c r="E42" s="16"/>
      <c r="F42" s="16"/>
      <c r="G42" s="16">
        <f t="shared" si="1"/>
        <v>0</v>
      </c>
      <c r="H42" s="34"/>
      <c r="I42" s="134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</row>
    <row r="43" spans="1:61" s="17" customFormat="1" x14ac:dyDescent="0.25">
      <c r="A43" s="87"/>
      <c r="B43" s="16"/>
      <c r="C43" s="26"/>
      <c r="D43" s="34"/>
      <c r="E43" s="16"/>
      <c r="F43" s="16"/>
      <c r="G43" s="16">
        <f t="shared" si="1"/>
        <v>0</v>
      </c>
      <c r="H43" s="34"/>
      <c r="I43" s="134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</row>
    <row r="44" spans="1:61" s="17" customFormat="1" x14ac:dyDescent="0.25">
      <c r="A44" s="87"/>
      <c r="B44" s="16"/>
      <c r="C44" s="26"/>
      <c r="D44" s="34"/>
      <c r="E44" s="16"/>
      <c r="F44" s="16"/>
      <c r="G44" s="16">
        <f t="shared" si="1"/>
        <v>0</v>
      </c>
      <c r="H44" s="34"/>
      <c r="I44" s="134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</row>
    <row r="45" spans="1:61" s="17" customFormat="1" x14ac:dyDescent="0.25">
      <c r="A45" s="87"/>
      <c r="B45" s="16"/>
      <c r="C45" s="26"/>
      <c r="D45" s="34"/>
      <c r="E45" s="16"/>
      <c r="F45" s="16"/>
      <c r="G45" s="16">
        <f t="shared" si="1"/>
        <v>0</v>
      </c>
      <c r="H45" s="34"/>
      <c r="I45" s="134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</row>
    <row r="46" spans="1:61" s="17" customFormat="1" x14ac:dyDescent="0.25">
      <c r="A46" s="87"/>
      <c r="B46" s="16"/>
      <c r="C46" s="26"/>
      <c r="D46" s="34"/>
      <c r="E46" s="16"/>
      <c r="F46" s="16"/>
      <c r="G46" s="16">
        <f t="shared" si="1"/>
        <v>0</v>
      </c>
      <c r="H46" s="34"/>
      <c r="I46" s="134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</row>
    <row r="47" spans="1:61" s="17" customFormat="1" x14ac:dyDescent="0.25">
      <c r="A47" s="87"/>
      <c r="B47" s="16"/>
      <c r="C47" s="26"/>
      <c r="D47" s="34"/>
      <c r="E47" s="16"/>
      <c r="F47" s="16"/>
      <c r="G47" s="16">
        <f t="shared" si="1"/>
        <v>0</v>
      </c>
      <c r="H47" s="34"/>
      <c r="I47" s="134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</row>
    <row r="48" spans="1:61" s="17" customFormat="1" x14ac:dyDescent="0.25">
      <c r="A48" s="87"/>
      <c r="B48" s="16"/>
      <c r="C48" s="26"/>
      <c r="D48" s="34"/>
      <c r="E48" s="16"/>
      <c r="F48" s="16"/>
      <c r="G48" s="16">
        <f t="shared" si="1"/>
        <v>0</v>
      </c>
      <c r="H48" s="34"/>
      <c r="I48" s="134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</row>
    <row r="49" spans="1:61" s="17" customFormat="1" x14ac:dyDescent="0.25">
      <c r="A49" s="87"/>
      <c r="B49" s="16"/>
      <c r="C49" s="26"/>
      <c r="D49" s="34"/>
      <c r="E49" s="16"/>
      <c r="F49" s="16"/>
      <c r="G49" s="16">
        <f t="shared" si="1"/>
        <v>0</v>
      </c>
      <c r="H49" s="34"/>
      <c r="I49" s="134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</row>
    <row r="50" spans="1:61" s="17" customFormat="1" x14ac:dyDescent="0.25">
      <c r="A50" s="87"/>
      <c r="B50" s="16"/>
      <c r="C50" s="26"/>
      <c r="D50" s="34"/>
      <c r="E50" s="16"/>
      <c r="F50" s="16"/>
      <c r="G50" s="16">
        <f t="shared" si="1"/>
        <v>0</v>
      </c>
      <c r="H50" s="34"/>
      <c r="I50" s="134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</row>
    <row r="51" spans="1:61" s="17" customFormat="1" x14ac:dyDescent="0.25">
      <c r="A51" s="87"/>
      <c r="B51" s="16"/>
      <c r="C51" s="26"/>
      <c r="D51" s="34"/>
      <c r="E51" s="16"/>
      <c r="F51" s="16"/>
      <c r="G51" s="16">
        <f t="shared" si="1"/>
        <v>0</v>
      </c>
      <c r="H51" s="34"/>
      <c r="I51" s="134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</row>
    <row r="52" spans="1:61" s="17" customFormat="1" x14ac:dyDescent="0.25">
      <c r="A52" s="87"/>
      <c r="B52" s="16"/>
      <c r="C52" s="26"/>
      <c r="D52" s="34"/>
      <c r="E52" s="16"/>
      <c r="F52" s="16"/>
      <c r="G52" s="16">
        <f t="shared" si="1"/>
        <v>0</v>
      </c>
      <c r="H52" s="34"/>
      <c r="I52" s="134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</row>
    <row r="53" spans="1:61" s="17" customFormat="1" x14ac:dyDescent="0.25">
      <c r="A53" s="87"/>
      <c r="B53" s="16"/>
      <c r="C53" s="26"/>
      <c r="D53" s="34"/>
      <c r="E53" s="16"/>
      <c r="F53" s="16"/>
      <c r="G53" s="16">
        <f t="shared" si="1"/>
        <v>0</v>
      </c>
      <c r="H53" s="34"/>
      <c r="I53" s="134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</row>
    <row r="54" spans="1:61" s="17" customFormat="1" x14ac:dyDescent="0.25">
      <c r="A54" s="87"/>
      <c r="B54" s="16"/>
      <c r="C54" s="26"/>
      <c r="D54" s="34"/>
      <c r="E54" s="16"/>
      <c r="F54" s="16"/>
      <c r="G54" s="16">
        <f t="shared" si="1"/>
        <v>0</v>
      </c>
      <c r="H54" s="34"/>
      <c r="I54" s="134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</row>
    <row r="55" spans="1:61" s="17" customFormat="1" x14ac:dyDescent="0.25">
      <c r="A55" s="87"/>
      <c r="B55" s="16"/>
      <c r="C55" s="26"/>
      <c r="D55" s="34"/>
      <c r="E55" s="16"/>
      <c r="F55" s="16"/>
      <c r="G55" s="16">
        <f t="shared" si="1"/>
        <v>0</v>
      </c>
      <c r="H55" s="34"/>
      <c r="I55" s="134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</row>
    <row r="56" spans="1:61" s="17" customFormat="1" x14ac:dyDescent="0.25">
      <c r="A56" s="87"/>
      <c r="B56" s="16"/>
      <c r="C56" s="26"/>
      <c r="D56" s="34"/>
      <c r="E56" s="16"/>
      <c r="F56" s="16"/>
      <c r="G56" s="16">
        <f t="shared" si="1"/>
        <v>0</v>
      </c>
      <c r="H56" s="34"/>
      <c r="I56" s="134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</row>
    <row r="57" spans="1:61" s="17" customFormat="1" x14ac:dyDescent="0.25">
      <c r="A57" s="87"/>
      <c r="B57" s="16"/>
      <c r="C57" s="26"/>
      <c r="D57" s="34"/>
      <c r="E57" s="16"/>
      <c r="F57" s="16"/>
      <c r="G57" s="16">
        <f t="shared" si="1"/>
        <v>0</v>
      </c>
      <c r="H57" s="34"/>
      <c r="I57" s="134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</row>
    <row r="58" spans="1:61" s="17" customFormat="1" x14ac:dyDescent="0.25">
      <c r="A58" s="87"/>
      <c r="B58" s="16"/>
      <c r="C58" s="26"/>
      <c r="D58" s="34"/>
      <c r="E58" s="16"/>
      <c r="F58" s="16"/>
      <c r="G58" s="16">
        <f t="shared" si="1"/>
        <v>0</v>
      </c>
      <c r="H58" s="34"/>
      <c r="I58" s="134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</row>
    <row r="59" spans="1:61" s="17" customFormat="1" x14ac:dyDescent="0.25">
      <c r="A59" s="87"/>
      <c r="B59" s="16"/>
      <c r="C59" s="26"/>
      <c r="D59" s="34"/>
      <c r="E59" s="16"/>
      <c r="F59" s="16"/>
      <c r="G59" s="16">
        <f t="shared" si="1"/>
        <v>0</v>
      </c>
      <c r="H59" s="34"/>
      <c r="I59" s="134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</row>
    <row r="60" spans="1:61" s="17" customFormat="1" x14ac:dyDescent="0.25">
      <c r="A60" s="87"/>
      <c r="B60" s="16"/>
      <c r="C60" s="26"/>
      <c r="D60" s="34"/>
      <c r="E60" s="16"/>
      <c r="F60" s="16"/>
      <c r="G60" s="16">
        <f t="shared" si="1"/>
        <v>0</v>
      </c>
      <c r="H60" s="34"/>
      <c r="I60" s="134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</row>
    <row r="61" spans="1:61" s="17" customFormat="1" x14ac:dyDescent="0.25">
      <c r="A61" s="87"/>
      <c r="B61" s="16"/>
      <c r="C61" s="26"/>
      <c r="D61" s="34"/>
      <c r="E61" s="16"/>
      <c r="F61" s="16"/>
      <c r="G61" s="16">
        <f t="shared" si="1"/>
        <v>0</v>
      </c>
      <c r="H61" s="34"/>
      <c r="I61" s="134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</row>
    <row r="62" spans="1:61" s="17" customFormat="1" x14ac:dyDescent="0.25">
      <c r="A62" s="87"/>
      <c r="B62" s="16"/>
      <c r="C62" s="26"/>
      <c r="D62" s="34"/>
      <c r="E62" s="16"/>
      <c r="F62" s="16"/>
      <c r="G62" s="16">
        <f t="shared" si="1"/>
        <v>0</v>
      </c>
      <c r="H62" s="34"/>
      <c r="I62" s="134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</row>
    <row r="63" spans="1:61" s="17" customFormat="1" x14ac:dyDescent="0.25">
      <c r="A63" s="87"/>
      <c r="B63" s="16"/>
      <c r="C63" s="26"/>
      <c r="D63" s="34"/>
      <c r="E63" s="16"/>
      <c r="F63" s="16"/>
      <c r="G63" s="16">
        <f t="shared" si="1"/>
        <v>0</v>
      </c>
      <c r="H63" s="34"/>
      <c r="I63" s="134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</row>
    <row r="64" spans="1:61" s="17" customFormat="1" x14ac:dyDescent="0.25">
      <c r="A64" s="87"/>
      <c r="B64" s="16"/>
      <c r="C64" s="26"/>
      <c r="D64" s="34"/>
      <c r="E64" s="16"/>
      <c r="F64" s="16"/>
      <c r="G64" s="16">
        <f t="shared" si="1"/>
        <v>0</v>
      </c>
      <c r="H64" s="34"/>
      <c r="I64" s="134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</row>
    <row r="65" spans="1:61" s="17" customFormat="1" x14ac:dyDescent="0.25">
      <c r="A65" s="87"/>
      <c r="B65" s="16"/>
      <c r="C65" s="26"/>
      <c r="D65" s="34"/>
      <c r="E65" s="16"/>
      <c r="F65" s="16"/>
      <c r="G65" s="16">
        <f t="shared" si="1"/>
        <v>0</v>
      </c>
      <c r="H65" s="34"/>
      <c r="I65" s="134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</row>
    <row r="66" spans="1:61" s="17" customFormat="1" x14ac:dyDescent="0.25">
      <c r="A66" s="87"/>
      <c r="B66" s="16"/>
      <c r="C66" s="26"/>
      <c r="D66" s="34"/>
      <c r="E66" s="16"/>
      <c r="F66" s="16"/>
      <c r="G66" s="16">
        <f t="shared" si="1"/>
        <v>0</v>
      </c>
      <c r="H66" s="34"/>
      <c r="I66" s="134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</row>
    <row r="67" spans="1:61" s="17" customFormat="1" x14ac:dyDescent="0.25">
      <c r="A67" s="87"/>
      <c r="B67" s="16"/>
      <c r="C67" s="26"/>
      <c r="D67" s="34"/>
      <c r="E67" s="16"/>
      <c r="F67" s="16"/>
      <c r="G67" s="16">
        <f t="shared" si="1"/>
        <v>0</v>
      </c>
      <c r="H67" s="34"/>
      <c r="I67" s="134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</row>
    <row r="68" spans="1:61" s="17" customFormat="1" x14ac:dyDescent="0.25">
      <c r="A68" s="87"/>
      <c r="B68" s="16"/>
      <c r="C68" s="26"/>
      <c r="D68" s="34"/>
      <c r="E68" s="16"/>
      <c r="F68" s="16"/>
      <c r="G68" s="16">
        <f t="shared" si="1"/>
        <v>0</v>
      </c>
      <c r="H68" s="34"/>
      <c r="I68" s="134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</row>
    <row r="69" spans="1:61" s="17" customFormat="1" x14ac:dyDescent="0.25">
      <c r="A69" s="87"/>
      <c r="B69" s="16"/>
      <c r="C69" s="26"/>
      <c r="D69" s="34"/>
      <c r="E69" s="16"/>
      <c r="F69" s="16"/>
      <c r="G69" s="16">
        <f t="shared" si="1"/>
        <v>0</v>
      </c>
      <c r="H69" s="34"/>
      <c r="I69" s="134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</row>
    <row r="70" spans="1:61" s="17" customFormat="1" x14ac:dyDescent="0.25">
      <c r="A70" s="87"/>
      <c r="B70" s="16"/>
      <c r="C70" s="26"/>
      <c r="D70" s="34"/>
      <c r="E70" s="16"/>
      <c r="F70" s="16"/>
      <c r="G70" s="16">
        <f t="shared" si="1"/>
        <v>0</v>
      </c>
      <c r="H70" s="34"/>
      <c r="I70" s="134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</row>
    <row r="71" spans="1:61" s="17" customFormat="1" x14ac:dyDescent="0.25">
      <c r="A71" s="87"/>
      <c r="B71" s="16"/>
      <c r="C71" s="26"/>
      <c r="D71" s="34"/>
      <c r="E71" s="16"/>
      <c r="F71" s="16"/>
      <c r="G71" s="16">
        <f t="shared" si="1"/>
        <v>0</v>
      </c>
      <c r="H71" s="34"/>
      <c r="I71" s="134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</row>
    <row r="72" spans="1:61" s="17" customFormat="1" x14ac:dyDescent="0.25">
      <c r="A72" s="87"/>
      <c r="B72" s="16"/>
      <c r="C72" s="26"/>
      <c r="D72" s="34"/>
      <c r="E72" s="16"/>
      <c r="F72" s="16"/>
      <c r="G72" s="16">
        <f t="shared" si="1"/>
        <v>0</v>
      </c>
      <c r="H72" s="34"/>
      <c r="I72" s="134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</row>
    <row r="73" spans="1:61" s="17" customFormat="1" x14ac:dyDescent="0.25">
      <c r="A73" s="87"/>
      <c r="B73" s="16"/>
      <c r="C73" s="26"/>
      <c r="D73" s="34"/>
      <c r="E73" s="16"/>
      <c r="F73" s="16"/>
      <c r="G73" s="16">
        <f t="shared" si="1"/>
        <v>0</v>
      </c>
      <c r="H73" s="34"/>
      <c r="I73" s="134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</row>
    <row r="74" spans="1:61" s="17" customFormat="1" x14ac:dyDescent="0.25">
      <c r="A74" s="87"/>
      <c r="B74" s="16"/>
      <c r="C74" s="26"/>
      <c r="D74" s="34"/>
      <c r="E74" s="16"/>
      <c r="F74" s="16"/>
      <c r="G74" s="16">
        <f t="shared" si="1"/>
        <v>0</v>
      </c>
      <c r="H74" s="34"/>
      <c r="I74" s="134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</row>
    <row r="75" spans="1:61" s="17" customFormat="1" x14ac:dyDescent="0.25">
      <c r="A75" s="87"/>
      <c r="B75" s="16"/>
      <c r="C75" s="26"/>
      <c r="D75" s="34"/>
      <c r="E75" s="16"/>
      <c r="F75" s="16"/>
      <c r="G75" s="16">
        <f t="shared" si="1"/>
        <v>0</v>
      </c>
      <c r="H75" s="34"/>
      <c r="I75" s="134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</row>
    <row r="76" spans="1:61" s="17" customFormat="1" x14ac:dyDescent="0.25">
      <c r="A76" s="87"/>
      <c r="B76" s="16"/>
      <c r="C76" s="26"/>
      <c r="D76" s="34"/>
      <c r="E76" s="16"/>
      <c r="F76" s="16"/>
      <c r="G76" s="16">
        <f t="shared" si="1"/>
        <v>0</v>
      </c>
      <c r="H76" s="34"/>
      <c r="I76" s="134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</row>
    <row r="77" spans="1:61" s="17" customFormat="1" x14ac:dyDescent="0.25">
      <c r="A77" s="87"/>
      <c r="B77" s="16"/>
      <c r="C77" s="26"/>
      <c r="D77" s="34"/>
      <c r="E77" s="16"/>
      <c r="F77" s="16"/>
      <c r="G77" s="16">
        <f t="shared" si="1"/>
        <v>0</v>
      </c>
      <c r="H77" s="34"/>
      <c r="I77" s="134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</row>
    <row r="78" spans="1:61" s="17" customFormat="1" x14ac:dyDescent="0.25">
      <c r="A78" s="87"/>
      <c r="B78" s="16"/>
      <c r="C78" s="26"/>
      <c r="D78" s="34"/>
      <c r="E78" s="16"/>
      <c r="F78" s="16"/>
      <c r="G78" s="16">
        <f t="shared" si="1"/>
        <v>0</v>
      </c>
      <c r="H78" s="34"/>
      <c r="I78" s="134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</row>
    <row r="79" spans="1:61" s="17" customFormat="1" x14ac:dyDescent="0.25">
      <c r="A79" s="90"/>
      <c r="B79" s="19"/>
      <c r="C79" s="27"/>
      <c r="D79" s="35"/>
      <c r="E79" s="19"/>
      <c r="F79" s="19"/>
      <c r="G79" s="16">
        <f t="shared" si="1"/>
        <v>0</v>
      </c>
      <c r="H79" s="35"/>
      <c r="I79" s="134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</row>
    <row r="80" spans="1:61" s="17" customFormat="1" x14ac:dyDescent="0.25">
      <c r="A80" s="90"/>
      <c r="B80" s="19"/>
      <c r="C80" s="27"/>
      <c r="D80" s="35"/>
      <c r="E80" s="19"/>
      <c r="F80" s="19"/>
      <c r="G80" s="16">
        <f t="shared" si="1"/>
        <v>0</v>
      </c>
      <c r="H80" s="35"/>
      <c r="I80" s="134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</row>
    <row r="81" spans="1:61" s="17" customFormat="1" x14ac:dyDescent="0.25">
      <c r="A81" s="90"/>
      <c r="B81" s="19"/>
      <c r="C81" s="27"/>
      <c r="D81" s="35"/>
      <c r="E81" s="19"/>
      <c r="F81" s="19"/>
      <c r="G81" s="16">
        <f t="shared" si="1"/>
        <v>0</v>
      </c>
      <c r="H81" s="35"/>
      <c r="I81" s="134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</row>
    <row r="82" spans="1:61" s="17" customFormat="1" x14ac:dyDescent="0.25">
      <c r="A82" s="90"/>
      <c r="B82" s="19"/>
      <c r="C82" s="27"/>
      <c r="D82" s="35"/>
      <c r="E82" s="19"/>
      <c r="F82" s="19"/>
      <c r="G82" s="16">
        <f t="shared" ref="G82:G103" si="2">D82*F82</f>
        <v>0</v>
      </c>
      <c r="H82" s="35"/>
      <c r="I82" s="134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</row>
    <row r="83" spans="1:61" s="17" customFormat="1" x14ac:dyDescent="0.25">
      <c r="A83" s="90"/>
      <c r="B83" s="19"/>
      <c r="C83" s="27"/>
      <c r="D83" s="35"/>
      <c r="E83" s="19"/>
      <c r="F83" s="19"/>
      <c r="G83" s="16">
        <f t="shared" si="2"/>
        <v>0</v>
      </c>
      <c r="H83" s="35"/>
      <c r="I83" s="134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</row>
    <row r="84" spans="1:61" s="17" customFormat="1" x14ac:dyDescent="0.25">
      <c r="A84" s="90"/>
      <c r="B84" s="19"/>
      <c r="C84" s="27"/>
      <c r="D84" s="35"/>
      <c r="E84" s="19"/>
      <c r="F84" s="19"/>
      <c r="G84" s="16">
        <f t="shared" si="2"/>
        <v>0</v>
      </c>
      <c r="H84" s="35"/>
      <c r="I84" s="134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</row>
    <row r="85" spans="1:61" s="17" customFormat="1" x14ac:dyDescent="0.25">
      <c r="A85" s="90"/>
      <c r="B85" s="19"/>
      <c r="C85" s="27"/>
      <c r="D85" s="35"/>
      <c r="E85" s="19"/>
      <c r="F85" s="19"/>
      <c r="G85" s="16">
        <f t="shared" si="2"/>
        <v>0</v>
      </c>
      <c r="H85" s="35"/>
      <c r="I85" s="134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</row>
    <row r="86" spans="1:61" s="17" customFormat="1" x14ac:dyDescent="0.25">
      <c r="A86" s="90"/>
      <c r="B86" s="19"/>
      <c r="C86" s="27"/>
      <c r="D86" s="35"/>
      <c r="E86" s="19"/>
      <c r="F86" s="19"/>
      <c r="G86" s="16">
        <f t="shared" si="2"/>
        <v>0</v>
      </c>
      <c r="H86" s="35"/>
      <c r="I86" s="134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</row>
    <row r="87" spans="1:61" s="17" customFormat="1" x14ac:dyDescent="0.25">
      <c r="A87" s="90"/>
      <c r="B87" s="19"/>
      <c r="C87" s="27"/>
      <c r="D87" s="35"/>
      <c r="E87" s="19"/>
      <c r="F87" s="19"/>
      <c r="G87" s="16">
        <f t="shared" si="2"/>
        <v>0</v>
      </c>
      <c r="H87" s="35"/>
      <c r="I87" s="134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</row>
    <row r="88" spans="1:61" s="17" customFormat="1" x14ac:dyDescent="0.25">
      <c r="A88" s="90"/>
      <c r="B88" s="19"/>
      <c r="C88" s="27"/>
      <c r="D88" s="35"/>
      <c r="E88" s="19"/>
      <c r="F88" s="19"/>
      <c r="G88" s="16">
        <f t="shared" si="2"/>
        <v>0</v>
      </c>
      <c r="H88" s="35"/>
      <c r="I88" s="134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</row>
    <row r="89" spans="1:61" s="17" customFormat="1" x14ac:dyDescent="0.25">
      <c r="A89" s="90"/>
      <c r="B89" s="19"/>
      <c r="C89" s="27"/>
      <c r="D89" s="35"/>
      <c r="E89" s="19"/>
      <c r="F89" s="19"/>
      <c r="G89" s="16">
        <f t="shared" si="2"/>
        <v>0</v>
      </c>
      <c r="H89" s="35"/>
      <c r="I89" s="134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</row>
    <row r="90" spans="1:61" s="17" customFormat="1" x14ac:dyDescent="0.25">
      <c r="A90" s="90"/>
      <c r="B90" s="19"/>
      <c r="C90" s="27"/>
      <c r="D90" s="35"/>
      <c r="E90" s="19"/>
      <c r="F90" s="19"/>
      <c r="G90" s="16">
        <f t="shared" si="2"/>
        <v>0</v>
      </c>
      <c r="H90" s="35"/>
      <c r="I90" s="134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</row>
    <row r="91" spans="1:61" s="17" customFormat="1" x14ac:dyDescent="0.25">
      <c r="A91" s="90"/>
      <c r="B91" s="19"/>
      <c r="C91" s="27"/>
      <c r="D91" s="35"/>
      <c r="E91" s="19"/>
      <c r="F91" s="19"/>
      <c r="G91" s="16">
        <f t="shared" si="2"/>
        <v>0</v>
      </c>
      <c r="H91" s="35"/>
      <c r="I91" s="134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</row>
    <row r="92" spans="1:61" s="17" customFormat="1" x14ac:dyDescent="0.25">
      <c r="A92" s="90"/>
      <c r="B92" s="19"/>
      <c r="C92" s="27"/>
      <c r="D92" s="35"/>
      <c r="E92" s="19"/>
      <c r="F92" s="19"/>
      <c r="G92" s="16">
        <f t="shared" si="2"/>
        <v>0</v>
      </c>
      <c r="H92" s="35"/>
      <c r="I92" s="134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</row>
    <row r="93" spans="1:61" s="17" customFormat="1" x14ac:dyDescent="0.25">
      <c r="A93" s="90"/>
      <c r="B93" s="19"/>
      <c r="C93" s="27"/>
      <c r="D93" s="35"/>
      <c r="E93" s="19"/>
      <c r="F93" s="19"/>
      <c r="G93" s="16">
        <f t="shared" si="2"/>
        <v>0</v>
      </c>
      <c r="H93" s="35"/>
      <c r="I93" s="134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</row>
    <row r="94" spans="1:61" s="17" customFormat="1" x14ac:dyDescent="0.25">
      <c r="A94" s="90"/>
      <c r="B94" s="19"/>
      <c r="C94" s="27"/>
      <c r="D94" s="35"/>
      <c r="E94" s="19"/>
      <c r="F94" s="19"/>
      <c r="G94" s="16">
        <f t="shared" si="2"/>
        <v>0</v>
      </c>
      <c r="H94" s="35"/>
      <c r="I94" s="134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</row>
    <row r="95" spans="1:61" s="17" customFormat="1" x14ac:dyDescent="0.25">
      <c r="A95" s="90"/>
      <c r="B95" s="19"/>
      <c r="C95" s="27"/>
      <c r="D95" s="35"/>
      <c r="E95" s="19"/>
      <c r="F95" s="19"/>
      <c r="G95" s="16">
        <f t="shared" si="2"/>
        <v>0</v>
      </c>
      <c r="H95" s="35"/>
      <c r="I95" s="134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</row>
    <row r="96" spans="1:61" s="17" customFormat="1" x14ac:dyDescent="0.25">
      <c r="A96" s="90"/>
      <c r="B96" s="19"/>
      <c r="C96" s="27"/>
      <c r="D96" s="35"/>
      <c r="E96" s="19"/>
      <c r="F96" s="19"/>
      <c r="G96" s="16">
        <f t="shared" si="2"/>
        <v>0</v>
      </c>
      <c r="H96" s="35"/>
      <c r="I96" s="134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</row>
    <row r="97" spans="1:61" s="17" customFormat="1" x14ac:dyDescent="0.25">
      <c r="A97" s="90"/>
      <c r="B97" s="19"/>
      <c r="C97" s="27"/>
      <c r="D97" s="35"/>
      <c r="E97" s="19"/>
      <c r="F97" s="19"/>
      <c r="G97" s="16">
        <f t="shared" si="2"/>
        <v>0</v>
      </c>
      <c r="H97" s="35"/>
      <c r="I97" s="134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</row>
    <row r="98" spans="1:61" s="17" customFormat="1" x14ac:dyDescent="0.25">
      <c r="A98" s="90"/>
      <c r="B98" s="19"/>
      <c r="C98" s="27"/>
      <c r="D98" s="35"/>
      <c r="E98" s="19"/>
      <c r="F98" s="19"/>
      <c r="G98" s="16">
        <f t="shared" si="2"/>
        <v>0</v>
      </c>
      <c r="H98" s="35"/>
      <c r="I98" s="134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</row>
    <row r="99" spans="1:61" s="17" customFormat="1" x14ac:dyDescent="0.25">
      <c r="A99" s="90"/>
      <c r="B99" s="19"/>
      <c r="C99" s="27"/>
      <c r="D99" s="35"/>
      <c r="E99" s="19"/>
      <c r="F99" s="19"/>
      <c r="G99" s="16">
        <f t="shared" si="2"/>
        <v>0</v>
      </c>
      <c r="H99" s="35"/>
      <c r="I99" s="134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</row>
    <row r="100" spans="1:61" s="17" customFormat="1" x14ac:dyDescent="0.25">
      <c r="A100" s="90"/>
      <c r="B100" s="19"/>
      <c r="C100" s="27"/>
      <c r="D100" s="35"/>
      <c r="E100" s="19"/>
      <c r="F100" s="19"/>
      <c r="G100" s="16">
        <f t="shared" si="2"/>
        <v>0</v>
      </c>
      <c r="H100" s="35"/>
      <c r="I100" s="134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</row>
    <row r="101" spans="1:61" s="17" customFormat="1" x14ac:dyDescent="0.25">
      <c r="A101" s="90"/>
      <c r="B101" s="19"/>
      <c r="C101" s="27"/>
      <c r="D101" s="35"/>
      <c r="E101" s="19"/>
      <c r="F101" s="19"/>
      <c r="G101" s="16">
        <f t="shared" si="2"/>
        <v>0</v>
      </c>
      <c r="H101" s="35"/>
      <c r="I101" s="134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</row>
    <row r="102" spans="1:61" s="17" customFormat="1" x14ac:dyDescent="0.25">
      <c r="A102" s="90"/>
      <c r="B102" s="19"/>
      <c r="C102" s="27"/>
      <c r="D102" s="35"/>
      <c r="E102" s="19"/>
      <c r="F102" s="19"/>
      <c r="G102" s="16">
        <f t="shared" si="2"/>
        <v>0</v>
      </c>
      <c r="H102" s="35"/>
      <c r="I102" s="134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</row>
    <row r="103" spans="1:61" s="17" customFormat="1" ht="13.8" thickBot="1" x14ac:dyDescent="0.3">
      <c r="A103" s="91"/>
      <c r="B103" s="19"/>
      <c r="C103" s="27"/>
      <c r="D103" s="35"/>
      <c r="E103" s="19"/>
      <c r="F103" s="19"/>
      <c r="G103" s="16">
        <f t="shared" si="2"/>
        <v>0</v>
      </c>
      <c r="H103" s="35"/>
      <c r="I103" s="134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</row>
    <row r="104" spans="1:61" x14ac:dyDescent="0.25">
      <c r="J104" s="17">
        <f>SUM(J15:J103)</f>
        <v>0</v>
      </c>
      <c r="K104" s="17">
        <f t="shared" ref="K104:BI104" si="3">SUM(K15:K103)</f>
        <v>0</v>
      </c>
      <c r="L104" s="17">
        <f t="shared" si="3"/>
        <v>0</v>
      </c>
      <c r="M104" s="17">
        <f t="shared" si="3"/>
        <v>0</v>
      </c>
      <c r="N104" s="17">
        <f t="shared" si="3"/>
        <v>0</v>
      </c>
      <c r="O104" s="17">
        <f t="shared" si="3"/>
        <v>0</v>
      </c>
      <c r="P104" s="17">
        <f t="shared" si="3"/>
        <v>0</v>
      </c>
      <c r="Q104" s="17">
        <f t="shared" si="3"/>
        <v>0</v>
      </c>
      <c r="R104" s="17">
        <f t="shared" si="3"/>
        <v>0</v>
      </c>
      <c r="S104" s="17">
        <f t="shared" si="3"/>
        <v>0</v>
      </c>
      <c r="T104" s="17">
        <f t="shared" si="3"/>
        <v>0</v>
      </c>
      <c r="U104" s="17">
        <f t="shared" si="3"/>
        <v>0</v>
      </c>
      <c r="V104" s="17">
        <f t="shared" si="3"/>
        <v>0</v>
      </c>
      <c r="W104" s="17">
        <f t="shared" si="3"/>
        <v>0</v>
      </c>
      <c r="X104" s="17">
        <f t="shared" si="3"/>
        <v>0</v>
      </c>
      <c r="Y104" s="17">
        <f t="shared" si="3"/>
        <v>0</v>
      </c>
      <c r="Z104" s="17">
        <f t="shared" si="3"/>
        <v>0</v>
      </c>
      <c r="AA104" s="17">
        <f t="shared" si="3"/>
        <v>0</v>
      </c>
      <c r="AB104" s="17">
        <f t="shared" si="3"/>
        <v>0</v>
      </c>
      <c r="AC104" s="17">
        <f t="shared" si="3"/>
        <v>0</v>
      </c>
      <c r="AD104" s="17">
        <f t="shared" si="3"/>
        <v>0</v>
      </c>
      <c r="AE104" s="17">
        <f t="shared" si="3"/>
        <v>2.1</v>
      </c>
      <c r="AF104" s="17">
        <f t="shared" si="3"/>
        <v>0</v>
      </c>
      <c r="AG104" s="17">
        <f t="shared" si="3"/>
        <v>0</v>
      </c>
      <c r="AH104" s="17">
        <f t="shared" si="3"/>
        <v>0</v>
      </c>
      <c r="AI104" s="17">
        <f t="shared" si="3"/>
        <v>0</v>
      </c>
      <c r="AJ104" s="17">
        <f t="shared" si="3"/>
        <v>0</v>
      </c>
      <c r="AK104" s="17">
        <f t="shared" si="3"/>
        <v>0</v>
      </c>
      <c r="AL104" s="17">
        <f t="shared" si="3"/>
        <v>0</v>
      </c>
      <c r="AM104" s="17">
        <f t="shared" si="3"/>
        <v>0</v>
      </c>
      <c r="AN104" s="17">
        <f t="shared" si="3"/>
        <v>0</v>
      </c>
      <c r="AO104" s="17">
        <f t="shared" si="3"/>
        <v>0</v>
      </c>
      <c r="AP104" s="17">
        <f t="shared" si="3"/>
        <v>0</v>
      </c>
      <c r="AQ104" s="17">
        <f t="shared" si="3"/>
        <v>0</v>
      </c>
      <c r="AR104" s="17">
        <f t="shared" si="3"/>
        <v>0</v>
      </c>
      <c r="AS104" s="17">
        <f t="shared" si="3"/>
        <v>0</v>
      </c>
      <c r="AT104" s="17">
        <f t="shared" si="3"/>
        <v>0</v>
      </c>
      <c r="AU104" s="17">
        <f t="shared" si="3"/>
        <v>0</v>
      </c>
      <c r="AV104" s="17">
        <f t="shared" si="3"/>
        <v>0</v>
      </c>
      <c r="AW104" s="17">
        <f t="shared" si="3"/>
        <v>0</v>
      </c>
      <c r="AX104" s="17">
        <f t="shared" si="3"/>
        <v>0</v>
      </c>
      <c r="AY104" s="17">
        <f t="shared" si="3"/>
        <v>0</v>
      </c>
      <c r="AZ104" s="17">
        <f t="shared" si="3"/>
        <v>0</v>
      </c>
      <c r="BA104" s="17">
        <f t="shared" si="3"/>
        <v>0</v>
      </c>
      <c r="BB104" s="17">
        <f t="shared" si="3"/>
        <v>0</v>
      </c>
      <c r="BC104" s="17">
        <f t="shared" si="3"/>
        <v>0</v>
      </c>
      <c r="BD104" s="17">
        <f t="shared" si="3"/>
        <v>0</v>
      </c>
      <c r="BE104" s="17">
        <f t="shared" si="3"/>
        <v>0</v>
      </c>
      <c r="BF104" s="17">
        <f t="shared" si="3"/>
        <v>0</v>
      </c>
      <c r="BG104" s="17">
        <f t="shared" si="3"/>
        <v>0</v>
      </c>
      <c r="BH104" s="17">
        <f t="shared" si="3"/>
        <v>0</v>
      </c>
      <c r="BI104" s="17">
        <f t="shared" si="3"/>
        <v>0</v>
      </c>
    </row>
  </sheetData>
  <pageMargins left="0.7" right="0.7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Voorcalcul.Onderhoud</vt:lpstr>
      <vt:lpstr>Voorcalculatie Aanleg</vt:lpstr>
      <vt:lpstr>Nacalculatie </vt:lpstr>
      <vt:lpstr>Projectplanning</vt:lpstr>
      <vt:lpstr>Jaarplanning onderhoud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Inlogaccount Smartboard</dc:creator>
  <cp:lastModifiedBy>Wilco van den Broek</cp:lastModifiedBy>
  <cp:lastPrinted>2013-02-07T16:00:18Z</cp:lastPrinted>
  <dcterms:created xsi:type="dcterms:W3CDTF">2013-01-31T17:10:21Z</dcterms:created>
  <dcterms:modified xsi:type="dcterms:W3CDTF">2018-09-17T06:26:56Z</dcterms:modified>
</cp:coreProperties>
</file>